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<sst xmlns="http://schemas.openxmlformats.org/spreadsheetml/2006/main" count="576" uniqueCount="304">
  <si>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</si>
  <si>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</si>
  <si>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</si>
  <si>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</si>
  <si>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</si>
  <si>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</si>
  <si>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</si>
  <si>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</si>
  <si>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</si>
  <si>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</si>
  <si>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</si>
  <si>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</si>
  <si>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</si>
  <si>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</si>
  <si>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</si>
  <si>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</si>
  <si>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</si>
  <si>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</si>
  <si>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</si>
  <si>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</si>
  <si>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</si>
  <si>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</si>
  <si>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</si>
  <si>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</si>
  <si>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</si>
  <si>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</si>
  <si>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</si>
  <si>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</si>
  <si>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</si>
  <si>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</si>
  <si>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</si>
  <si>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</si>
  <si>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</si>
  <si>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</si>
  <si>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</si>
  <si>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</si>
  <si>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</si>
  <si>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</si>
  <si>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</si>
  <si>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</si>
  <si>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</si>
  <si>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</si>
  <si>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</si>
  <si>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</si>
  <si>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</si>
  <si>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</si>
  <si>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</si>
  <si>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</si>
  <si>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</si>
  <si>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</si>
  <si>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</si>
  <si>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</si>
  <si>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</si>
  <si>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</si>
  <si>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</si>
  <si>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</si>
  <si>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</si>
  <si>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</si>
  <si>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</si>
  <si>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</si>
  <si>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</si>
  <si>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</si>
  <si>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</si>
  <si>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</si>
  <si>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</si>
  <si>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</si>
  <si>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</si>
  <si>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</si>
  <si>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</si>
  <si>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</si>
  <si>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</si>
  <si>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</si>
  <si>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</si>
  <si>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</si>
  <si>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</si>
  <si>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</si>
  <si>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</si>
  <si>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</si>
  <si>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</si>
  <si>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</si>
  <si>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</si>
  <si>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</si>
  <si>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</si>
  <si>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</si>
  <si>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</si>
  <si>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</si>
  <si>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</si>
  <si>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</si>
  <si>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</si>
  <si>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</si>
  <si>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</si>
  <si>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</si>
  <si>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</si>
  <si>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</si>
  <si>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</si>
  <si>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</si>
  <si>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</si>
  <si>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</si>
  <si>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</si>
  <si>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</si>
  <si>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</si>
  <si>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</si>
  <si>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</si>
  <si>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</si>
  <si>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</si>
  <si>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</si>
  <si>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</si>
  <si>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</si>
  <si>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</si>
  <si>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</si>
  <si>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</si>
  <si>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</si>
  <si>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</si>
  <si>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</si>
  <si>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</si>
  <si>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</si>
  <si>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</si>
  <si>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</si>
  <si>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</si>
  <si>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</si>
  <si>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505008</t>
  </si>
  <si>
    <t xml:space="preserve">  鹿寨县拉沟乡卫生和计划生育服务所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</si>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</sst>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3" t="s">
        <v>0</v>
      </c>
      <c r="C2" s="83"/>
      <c r="D2" s="83"/>
      <c r="E2" s="83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4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274</v>
      </c>
      <c r="Y1" s="21"/>
    </row>
    <row r="2" customFormat="1" ht="19.5" customHeight="1" spans="1:25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140</v>
      </c>
      <c r="F4" s="16" t="s">
        <v>93</v>
      </c>
      <c r="G4" s="16" t="s">
        <v>141</v>
      </c>
      <c r="H4" s="16"/>
      <c r="I4" s="16"/>
      <c r="J4" s="16"/>
      <c r="K4" s="16"/>
      <c r="L4" s="16" t="s">
        <v>142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143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144</v>
      </c>
      <c r="I5" s="16" t="s">
        <v>145</v>
      </c>
      <c r="J5" s="16" t="s">
        <v>146</v>
      </c>
      <c r="K5" s="16" t="s">
        <v>147</v>
      </c>
      <c r="L5" s="16" t="s">
        <v>103</v>
      </c>
      <c r="M5" s="16" t="s">
        <v>144</v>
      </c>
      <c r="N5" s="16" t="s">
        <v>145</v>
      </c>
      <c r="O5" s="16" t="s">
        <v>146</v>
      </c>
      <c r="P5" s="16" t="s">
        <v>148</v>
      </c>
      <c r="Q5" s="16" t="s">
        <v>149</v>
      </c>
      <c r="R5" s="16" t="s">
        <v>150</v>
      </c>
      <c r="S5" s="16" t="s">
        <v>151</v>
      </c>
      <c r="T5" s="16" t="s">
        <v>152</v>
      </c>
      <c r="U5" s="16" t="s">
        <v>147</v>
      </c>
      <c r="V5" s="16" t="s">
        <v>153</v>
      </c>
      <c r="W5" s="16" t="s">
        <v>103</v>
      </c>
      <c r="X5" s="16" t="s">
        <v>141</v>
      </c>
      <c r="Y5" s="16" t="s">
        <v>154</v>
      </c>
    </row>
    <row r="6" customFormat="1" ht="14.25" customHeight="1" spans="1:25">
      <c r="A6" s="16" t="s">
        <v>155</v>
      </c>
      <c r="B6" s="16" t="s">
        <v>155</v>
      </c>
      <c r="C6" s="16" t="s">
        <v>155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276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277</v>
      </c>
      <c r="AI1" s="8"/>
    </row>
    <row r="2" s="9" customFormat="1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298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299</v>
      </c>
      <c r="K1" s="8"/>
    </row>
    <row r="2" s="1" customFormat="1" ht="26.45" customHeight="1" spans="1:1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301</v>
      </c>
      <c r="K3" s="8"/>
    </row>
    <row r="4" s="1" customFormat="1" ht="14.25" customHeight="1" spans="1:11">
      <c r="A4" s="4" t="s">
        <v>206</v>
      </c>
      <c r="B4" s="4" t="s">
        <v>302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297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70" t="s">
        <v>5</v>
      </c>
      <c r="B4" s="70"/>
      <c r="C4" s="70" t="s">
        <v>6</v>
      </c>
      <c r="D4" s="70"/>
      <c r="E4" s="70"/>
      <c r="F4" s="70"/>
    </row>
    <row r="5" customFormat="1" ht="17.1" customHeight="1" spans="1:6">
      <c r="A5" s="70" t="s">
        <v>7</v>
      </c>
      <c r="B5" s="70" t="s">
        <v>8</v>
      </c>
      <c r="C5" s="70" t="s">
        <v>9</v>
      </c>
      <c r="D5" s="70" t="s">
        <v>8</v>
      </c>
      <c r="E5" s="70" t="s">
        <v>9</v>
      </c>
      <c r="F5" s="71" t="s">
        <v>8</v>
      </c>
    </row>
    <row r="6" customFormat="1" ht="17.1" customHeight="1" spans="1:6">
      <c r="A6" s="72" t="s">
        <v>10</v>
      </c>
      <c r="B6" s="73">
        <f>B7+B8</f>
        <v>90.487187</v>
      </c>
      <c r="C6" s="72" t="s">
        <v>11</v>
      </c>
      <c r="D6" s="73"/>
      <c r="E6" s="74" t="s">
        <v>12</v>
      </c>
      <c r="F6" s="75">
        <f>SUM(F7:F10)</f>
        <v>74.389187</v>
      </c>
    </row>
    <row r="7" customFormat="1" ht="17.1" customHeight="1" spans="1:6">
      <c r="A7" s="72" t="s">
        <v>13</v>
      </c>
      <c r="B7" s="54">
        <v>90.487187</v>
      </c>
      <c r="C7" s="72" t="s">
        <v>14</v>
      </c>
      <c r="D7" s="73"/>
      <c r="E7" s="74" t="s">
        <v>15</v>
      </c>
      <c r="F7" s="76">
        <v>64.365784</v>
      </c>
    </row>
    <row r="8" customFormat="1" ht="17.1" customHeight="1" spans="1:6">
      <c r="A8" s="72" t="s">
        <v>16</v>
      </c>
      <c r="B8" s="73">
        <f>SUM(B9:B14)</f>
        <v>0</v>
      </c>
      <c r="C8" s="72" t="s">
        <v>17</v>
      </c>
      <c r="D8" s="73"/>
      <c r="E8" s="74" t="s">
        <v>18</v>
      </c>
      <c r="F8" s="76">
        <v>10.023403</v>
      </c>
    </row>
    <row r="9" customFormat="1" ht="17.1" customHeight="1" spans="1:6">
      <c r="A9" s="72" t="s">
        <v>19</v>
      </c>
      <c r="B9" s="73"/>
      <c r="C9" s="72" t="s">
        <v>20</v>
      </c>
      <c r="D9" s="73"/>
      <c r="E9" s="74" t="s">
        <v>21</v>
      </c>
      <c r="F9" s="76"/>
    </row>
    <row r="10" customFormat="1" ht="17.1" customHeight="1" spans="1:6">
      <c r="A10" s="72" t="s">
        <v>22</v>
      </c>
      <c r="B10" s="73"/>
      <c r="C10" s="72" t="s">
        <v>23</v>
      </c>
      <c r="D10" s="73"/>
      <c r="E10" s="74" t="s">
        <v>24</v>
      </c>
      <c r="F10" s="75"/>
    </row>
    <row r="11" customFormat="1" ht="17.1" customHeight="1" spans="1:6">
      <c r="A11" s="72" t="s">
        <v>25</v>
      </c>
      <c r="B11" s="73"/>
      <c r="C11" s="72" t="s">
        <v>26</v>
      </c>
      <c r="D11" s="73"/>
      <c r="E11" s="74" t="s">
        <v>27</v>
      </c>
      <c r="F11" s="75">
        <f>SUM(F12:F21)</f>
        <v>16.098</v>
      </c>
    </row>
    <row r="12" customFormat="1" ht="17.1" customHeight="1" spans="1:6">
      <c r="A12" s="72" t="s">
        <v>28</v>
      </c>
      <c r="B12" s="73"/>
      <c r="C12" s="72" t="s">
        <v>29</v>
      </c>
      <c r="D12" s="73"/>
      <c r="E12" s="74" t="s">
        <v>15</v>
      </c>
      <c r="F12" s="76"/>
    </row>
    <row r="13" customFormat="1" ht="17.1" customHeight="1" spans="1:6">
      <c r="A13" s="72" t="s">
        <v>30</v>
      </c>
      <c r="B13" s="73"/>
      <c r="C13" s="72" t="s">
        <v>31</v>
      </c>
      <c r="D13" s="73">
        <v>10.303235</v>
      </c>
      <c r="E13" s="74" t="s">
        <v>18</v>
      </c>
      <c r="F13" s="76"/>
    </row>
    <row r="14" customFormat="1" ht="17.1" customHeight="1" spans="1:6">
      <c r="A14" s="72" t="s">
        <v>32</v>
      </c>
      <c r="B14" s="73"/>
      <c r="C14" s="72" t="s">
        <v>33</v>
      </c>
      <c r="D14" s="73">
        <v>75.032335</v>
      </c>
      <c r="E14" s="74" t="s">
        <v>21</v>
      </c>
      <c r="F14" s="76">
        <v>16.098</v>
      </c>
    </row>
    <row r="15" customFormat="1" ht="17.1" customHeight="1" spans="1:6">
      <c r="A15" s="72" t="s">
        <v>34</v>
      </c>
      <c r="B15" s="73"/>
      <c r="C15" s="72" t="s">
        <v>35</v>
      </c>
      <c r="D15" s="73"/>
      <c r="E15" s="77" t="s">
        <v>36</v>
      </c>
      <c r="F15" s="78"/>
    </row>
    <row r="16" customFormat="1" ht="17.1" customHeight="1" spans="1:6">
      <c r="A16" s="72" t="s">
        <v>37</v>
      </c>
      <c r="B16" s="73"/>
      <c r="C16" s="72" t="s">
        <v>38</v>
      </c>
      <c r="D16" s="73"/>
      <c r="E16" s="77" t="s">
        <v>39</v>
      </c>
      <c r="F16" s="73"/>
    </row>
    <row r="17" customFormat="1" ht="17.1" customHeight="1" spans="1:6">
      <c r="A17" s="72" t="s">
        <v>40</v>
      </c>
      <c r="B17" s="73">
        <f>SUM(B18:B19)</f>
        <v>0</v>
      </c>
      <c r="C17" s="72" t="s">
        <v>41</v>
      </c>
      <c r="D17" s="73"/>
      <c r="E17" s="77" t="s">
        <v>42</v>
      </c>
      <c r="F17" s="73"/>
    </row>
    <row r="18" customFormat="1" ht="17.1" customHeight="1" spans="1:6">
      <c r="A18" s="72" t="s">
        <v>43</v>
      </c>
      <c r="B18" s="73"/>
      <c r="C18" s="72" t="s">
        <v>44</v>
      </c>
      <c r="D18" s="73"/>
      <c r="E18" s="77" t="s">
        <v>45</v>
      </c>
      <c r="F18" s="73"/>
    </row>
    <row r="19" customFormat="1" ht="17.1" customHeight="1" spans="1:6">
      <c r="A19" s="72" t="s">
        <v>46</v>
      </c>
      <c r="B19" s="73"/>
      <c r="C19" s="72" t="s">
        <v>47</v>
      </c>
      <c r="D19" s="73"/>
      <c r="E19" s="77" t="s">
        <v>48</v>
      </c>
      <c r="F19" s="73"/>
    </row>
    <row r="20" customFormat="1" ht="17.1" customHeight="1" spans="1:6">
      <c r="A20" s="72" t="s">
        <v>49</v>
      </c>
      <c r="B20" s="73">
        <f>SUM(B21:B23)</f>
        <v>0</v>
      </c>
      <c r="C20" s="72" t="s">
        <v>50</v>
      </c>
      <c r="D20" s="73"/>
      <c r="E20" s="77" t="s">
        <v>51</v>
      </c>
      <c r="F20" s="73"/>
    </row>
    <row r="21" customFormat="1" ht="17.1" customHeight="1" spans="1:6">
      <c r="A21" s="72" t="s">
        <v>52</v>
      </c>
      <c r="B21" s="73"/>
      <c r="C21" s="72" t="s">
        <v>53</v>
      </c>
      <c r="D21" s="73"/>
      <c r="E21" s="77" t="s">
        <v>54</v>
      </c>
      <c r="F21" s="73"/>
    </row>
    <row r="22" customFormat="1" ht="17.1" customHeight="1" spans="1:6">
      <c r="A22" s="72" t="s">
        <v>55</v>
      </c>
      <c r="B22" s="73"/>
      <c r="C22" s="72" t="s">
        <v>56</v>
      </c>
      <c r="D22" s="73"/>
      <c r="E22" s="77"/>
      <c r="F22" s="73"/>
    </row>
    <row r="23" customFormat="1" ht="17.1" customHeight="1" spans="1:6">
      <c r="A23" s="72" t="s">
        <v>57</v>
      </c>
      <c r="B23" s="73"/>
      <c r="C23" s="72" t="s">
        <v>58</v>
      </c>
      <c r="D23" s="73"/>
      <c r="E23" s="77"/>
      <c r="F23" s="73"/>
    </row>
    <row r="24" customFormat="1" ht="17.1" customHeight="1" spans="1:6">
      <c r="A24" s="72"/>
      <c r="B24" s="73"/>
      <c r="C24" s="72" t="s">
        <v>59</v>
      </c>
      <c r="D24" s="73">
        <v>5.151617</v>
      </c>
      <c r="E24" s="77"/>
      <c r="F24" s="73"/>
    </row>
    <row r="25" customFormat="1" ht="17.1" customHeight="1" spans="1:6">
      <c r="A25" s="72"/>
      <c r="B25" s="73"/>
      <c r="C25" s="72" t="s">
        <v>60</v>
      </c>
      <c r="D25" s="73"/>
      <c r="E25" s="77"/>
      <c r="F25" s="73"/>
    </row>
    <row r="26" customFormat="1" ht="17.1" customHeight="1" spans="1:6">
      <c r="A26" s="72"/>
      <c r="B26" s="79"/>
      <c r="C26" s="72" t="s">
        <v>61</v>
      </c>
      <c r="D26" s="73"/>
      <c r="E26" s="72"/>
      <c r="F26" s="79"/>
    </row>
    <row r="27" customFormat="1" ht="17.1" customHeight="1" spans="1:6">
      <c r="A27" s="72"/>
      <c r="B27" s="73"/>
      <c r="C27" s="72" t="s">
        <v>62</v>
      </c>
      <c r="D27" s="73"/>
      <c r="E27" s="77"/>
      <c r="F27" s="73"/>
    </row>
    <row r="28" customFormat="1" ht="17.1" customHeight="1" spans="1:6">
      <c r="A28" s="72"/>
      <c r="B28" s="73"/>
      <c r="C28" s="72" t="s">
        <v>63</v>
      </c>
      <c r="D28" s="73"/>
      <c r="E28" s="77"/>
      <c r="F28" s="73"/>
    </row>
    <row r="29" customFormat="1" ht="17.1" customHeight="1" spans="1:6">
      <c r="A29" s="72"/>
      <c r="B29" s="73"/>
      <c r="C29" s="72" t="s">
        <v>64</v>
      </c>
      <c r="D29" s="73"/>
      <c r="E29" s="77"/>
      <c r="F29" s="73"/>
    </row>
    <row r="30" customFormat="1" ht="17.1" customHeight="1" spans="1:6">
      <c r="A30" s="72"/>
      <c r="B30" s="73"/>
      <c r="C30" s="72" t="s">
        <v>65</v>
      </c>
      <c r="D30" s="73"/>
      <c r="E30" s="77"/>
      <c r="F30" s="73"/>
    </row>
    <row r="31" customFormat="1" ht="17.1" customHeight="1" spans="1:6">
      <c r="A31" s="72"/>
      <c r="B31" s="73"/>
      <c r="C31" s="72" t="s">
        <v>66</v>
      </c>
      <c r="D31" s="73"/>
      <c r="E31" s="77"/>
      <c r="F31" s="73"/>
    </row>
    <row r="32" customFormat="1" ht="17.1" customHeight="1" spans="1:6">
      <c r="A32" s="72"/>
      <c r="B32" s="73"/>
      <c r="C32" s="72" t="s">
        <v>67</v>
      </c>
      <c r="D32" s="73"/>
      <c r="E32" s="77"/>
      <c r="F32" s="73"/>
    </row>
    <row r="33" customFormat="1" ht="17.1" customHeight="1" spans="1:6">
      <c r="A33" s="25"/>
      <c r="B33" s="80"/>
      <c r="C33" s="25" t="s">
        <v>68</v>
      </c>
      <c r="D33" s="80"/>
      <c r="E33" s="81"/>
      <c r="F33" s="80"/>
    </row>
    <row r="34" customFormat="1" ht="17.1" customHeight="1" spans="1:6">
      <c r="A34" s="25"/>
      <c r="B34" s="80"/>
      <c r="C34" s="25"/>
      <c r="D34" s="80"/>
      <c r="E34" s="81"/>
      <c r="F34" s="80"/>
    </row>
    <row r="35" customFormat="1" ht="17.1" customHeight="1" spans="1:6">
      <c r="A35" s="82" t="s">
        <v>69</v>
      </c>
      <c r="B35" s="80">
        <f>SUM(B6+B15+B16+B17+B20)</f>
        <v>90.487187</v>
      </c>
      <c r="C35" s="82" t="s">
        <v>70</v>
      </c>
      <c r="D35" s="80">
        <f>SUM(D6:D33)</f>
        <v>90.487187</v>
      </c>
      <c r="E35" s="82" t="s">
        <v>70</v>
      </c>
      <c r="F35" s="80">
        <f>F6+F11</f>
        <v>90.487187</v>
      </c>
    </row>
    <row r="36" customFormat="1" ht="17.1" customHeight="1" spans="1:6">
      <c r="A36" s="25" t="s">
        <v>71</v>
      </c>
      <c r="B36" s="80">
        <f>SUM(B37:B41)</f>
        <v>0</v>
      </c>
      <c r="C36" s="25" t="s">
        <v>72</v>
      </c>
      <c r="D36" s="80"/>
      <c r="E36" s="81" t="s">
        <v>73</v>
      </c>
      <c r="F36" s="80">
        <f>SUM(F37:F38)</f>
        <v>0</v>
      </c>
    </row>
    <row r="37" customFormat="1" ht="17.1" customHeight="1" spans="1:6">
      <c r="A37" s="25" t="s">
        <v>74</v>
      </c>
      <c r="B37" s="80"/>
      <c r="C37" s="25"/>
      <c r="D37" s="80"/>
      <c r="E37" s="81" t="s">
        <v>75</v>
      </c>
      <c r="F37" s="80"/>
    </row>
    <row r="38" customFormat="1" ht="17.1" customHeight="1" spans="1:6">
      <c r="A38" s="25" t="s">
        <v>76</v>
      </c>
      <c r="B38" s="80"/>
      <c r="C38" s="25"/>
      <c r="D38" s="80"/>
      <c r="E38" s="81" t="s">
        <v>77</v>
      </c>
      <c r="F38" s="80"/>
    </row>
    <row r="39" customFormat="1" ht="17.1" customHeight="1" spans="1:6">
      <c r="A39" s="25" t="s">
        <v>78</v>
      </c>
      <c r="B39" s="80"/>
      <c r="C39" s="25"/>
      <c r="D39" s="80"/>
      <c r="E39" s="81" t="s">
        <v>79</v>
      </c>
      <c r="F39" s="80"/>
    </row>
    <row r="40" customFormat="1" ht="27.2" customHeight="1" spans="1:6">
      <c r="A40" s="25" t="s">
        <v>80</v>
      </c>
      <c r="B40" s="80"/>
      <c r="C40" s="25"/>
      <c r="D40" s="80"/>
      <c r="E40" s="81"/>
      <c r="F40" s="80"/>
    </row>
    <row r="41" customFormat="1" ht="27.2" customHeight="1" spans="1:6">
      <c r="A41" s="25" t="s">
        <v>81</v>
      </c>
      <c r="B41" s="80"/>
      <c r="C41" s="25"/>
      <c r="D41" s="80"/>
      <c r="E41" s="81"/>
      <c r="F41" s="80"/>
    </row>
    <row r="42" customFormat="1" ht="17.1" customHeight="1" spans="1:6">
      <c r="A42" s="25"/>
      <c r="B42" s="80"/>
      <c r="C42" s="25"/>
      <c r="D42" s="80"/>
      <c r="E42" s="81"/>
      <c r="F42" s="80"/>
    </row>
    <row r="43" customFormat="1" ht="17.1" customHeight="1" spans="1:6">
      <c r="A43" s="25"/>
      <c r="B43" s="80"/>
      <c r="C43" s="25"/>
      <c r="D43" s="80"/>
      <c r="E43" s="81"/>
      <c r="F43" s="80"/>
    </row>
    <row r="44" customFormat="1" ht="17.1" customHeight="1" spans="1:6">
      <c r="A44" s="82" t="s">
        <v>82</v>
      </c>
      <c r="B44" s="80">
        <f t="shared" ref="B44:F44" si="0">B35+B36</f>
        <v>90.487187</v>
      </c>
      <c r="C44" s="82" t="s">
        <v>83</v>
      </c>
      <c r="D44" s="80">
        <f t="shared" si="0"/>
        <v>90.487187</v>
      </c>
      <c r="E44" s="82" t="s">
        <v>83</v>
      </c>
      <c r="F44" s="80">
        <f t="shared" si="0"/>
        <v>90.487187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zoomScale="102" zoomScaleNormal="102" workbookViewId="0">
      <selection activeCell="F14" sqref="F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7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8" t="s">
        <v>4</v>
      </c>
      <c r="AD3" s="69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3">
        <v>1</v>
      </c>
      <c r="G8" s="53">
        <v>2</v>
      </c>
      <c r="H8" s="53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8"/>
      <c r="B9" s="48"/>
      <c r="C9" s="48"/>
      <c r="D9" s="48"/>
      <c r="E9" s="49" t="s">
        <v>100</v>
      </c>
      <c r="F9" s="63">
        <v>90.487187</v>
      </c>
      <c r="G9" s="60">
        <v>90.487187</v>
      </c>
      <c r="H9" s="60">
        <v>90.487187</v>
      </c>
      <c r="I9" s="6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ht="22.5" spans="1:30">
      <c r="A10" s="48"/>
      <c r="B10" s="48"/>
      <c r="C10" s="48"/>
      <c r="D10" s="48" t="s">
        <v>120</v>
      </c>
      <c r="E10" s="49" t="s">
        <v>121</v>
      </c>
      <c r="F10" s="63">
        <v>90.487187</v>
      </c>
      <c r="G10" s="63">
        <v>90.487187</v>
      </c>
      <c r="H10" s="63">
        <v>90.487187</v>
      </c>
      <c r="I10" s="66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customFormat="1" ht="22.5" spans="1:30">
      <c r="A11" s="48" t="s">
        <v>122</v>
      </c>
      <c r="B11" s="48" t="s">
        <v>123</v>
      </c>
      <c r="C11" s="48" t="s">
        <v>123</v>
      </c>
      <c r="D11" s="48" t="s">
        <v>79</v>
      </c>
      <c r="E11" s="49" t="s">
        <v>124</v>
      </c>
      <c r="F11" s="63">
        <v>6.868823</v>
      </c>
      <c r="G11" s="60">
        <v>6.868823</v>
      </c>
      <c r="H11" s="60">
        <v>6.868823</v>
      </c>
      <c r="I11" s="66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customFormat="1" spans="1:30">
      <c r="A12" s="48" t="s">
        <v>122</v>
      </c>
      <c r="B12" s="48" t="s">
        <v>123</v>
      </c>
      <c r="C12" s="48" t="s">
        <v>125</v>
      </c>
      <c r="D12" s="48" t="s">
        <v>79</v>
      </c>
      <c r="E12" s="49" t="s">
        <v>126</v>
      </c>
      <c r="F12" s="63">
        <v>3.434412</v>
      </c>
      <c r="G12" s="60">
        <v>3.434412</v>
      </c>
      <c r="H12" s="60">
        <v>3.434412</v>
      </c>
      <c r="I12" s="66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customFormat="1" spans="1:30">
      <c r="A13" s="48" t="s">
        <v>127</v>
      </c>
      <c r="B13" s="48" t="s">
        <v>128</v>
      </c>
      <c r="C13" s="48" t="s">
        <v>129</v>
      </c>
      <c r="D13" s="48" t="s">
        <v>79</v>
      </c>
      <c r="E13" s="49" t="s">
        <v>130</v>
      </c>
      <c r="F13" s="63">
        <v>71.683784</v>
      </c>
      <c r="G13" s="60">
        <v>71.683784</v>
      </c>
      <c r="H13" s="60">
        <v>71.683784</v>
      </c>
      <c r="I13" s="66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customFormat="1" spans="1:30">
      <c r="A14" s="48" t="s">
        <v>127</v>
      </c>
      <c r="B14" s="48" t="s">
        <v>131</v>
      </c>
      <c r="C14" s="48" t="s">
        <v>132</v>
      </c>
      <c r="D14" s="48" t="s">
        <v>79</v>
      </c>
      <c r="E14" s="49" t="s">
        <v>133</v>
      </c>
      <c r="F14" s="63">
        <v>3.348551</v>
      </c>
      <c r="G14" s="60">
        <v>3.348551</v>
      </c>
      <c r="H14" s="60">
        <v>3.348551</v>
      </c>
      <c r="I14" s="66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customFormat="1" spans="1:30">
      <c r="A15" s="48" t="s">
        <v>134</v>
      </c>
      <c r="B15" s="48" t="s">
        <v>132</v>
      </c>
      <c r="C15" s="48" t="s">
        <v>135</v>
      </c>
      <c r="D15" s="48" t="s">
        <v>79</v>
      </c>
      <c r="E15" s="49" t="s">
        <v>136</v>
      </c>
      <c r="F15" s="63">
        <v>5.151617</v>
      </c>
      <c r="G15" s="60">
        <v>5.151617</v>
      </c>
      <c r="H15" s="60">
        <v>5.151617</v>
      </c>
      <c r="I15" s="66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J15" sqref="J15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138</v>
      </c>
      <c r="Y1" s="8"/>
    </row>
    <row r="2" s="9" customFormat="1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144</v>
      </c>
      <c r="I5" s="33" t="s">
        <v>145</v>
      </c>
      <c r="J5" s="33" t="s">
        <v>146</v>
      </c>
      <c r="K5" s="33" t="s">
        <v>147</v>
      </c>
      <c r="L5" s="33" t="s">
        <v>103</v>
      </c>
      <c r="M5" s="33" t="s">
        <v>144</v>
      </c>
      <c r="N5" s="33" t="s">
        <v>145</v>
      </c>
      <c r="O5" s="33" t="s">
        <v>146</v>
      </c>
      <c r="P5" s="33" t="s">
        <v>148</v>
      </c>
      <c r="Q5" s="33" t="s">
        <v>149</v>
      </c>
      <c r="R5" s="33" t="s">
        <v>150</v>
      </c>
      <c r="S5" s="33" t="s">
        <v>151</v>
      </c>
      <c r="T5" s="33" t="s">
        <v>152</v>
      </c>
      <c r="U5" s="33" t="s">
        <v>147</v>
      </c>
      <c r="V5" s="33" t="s">
        <v>153</v>
      </c>
      <c r="W5" s="33" t="s">
        <v>103</v>
      </c>
      <c r="X5" s="33" t="s">
        <v>141</v>
      </c>
      <c r="Y5" s="33" t="s">
        <v>154</v>
      </c>
    </row>
    <row r="6" s="9" customFormat="1" ht="14.25" customHeight="1" spans="1:25">
      <c r="A6" s="62" t="s">
        <v>155</v>
      </c>
      <c r="B6" s="62" t="s">
        <v>155</v>
      </c>
      <c r="C6" s="62" t="s">
        <v>155</v>
      </c>
      <c r="D6" s="62" t="s">
        <v>119</v>
      </c>
      <c r="E6" s="62" t="s">
        <v>119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</row>
    <row r="7" s="9" customFormat="1" ht="14.25" customHeight="1" spans="1:25">
      <c r="A7" s="45"/>
      <c r="B7" s="45"/>
      <c r="C7" s="45"/>
      <c r="D7" s="45"/>
      <c r="E7" s="46" t="s">
        <v>100</v>
      </c>
      <c r="F7" s="63">
        <v>90.487187</v>
      </c>
      <c r="G7" s="63">
        <v>74.389187</v>
      </c>
      <c r="H7" s="63">
        <v>64.365784</v>
      </c>
      <c r="I7" s="63">
        <v>10.023403</v>
      </c>
      <c r="J7" s="63">
        <v>0</v>
      </c>
      <c r="K7" s="63">
        <v>0</v>
      </c>
      <c r="L7" s="63">
        <v>16.098</v>
      </c>
      <c r="M7" s="63">
        <v>0</v>
      </c>
      <c r="N7" s="63">
        <v>0</v>
      </c>
      <c r="O7" s="63">
        <v>16.098</v>
      </c>
      <c r="P7" s="41"/>
      <c r="Q7" s="41"/>
      <c r="R7" s="41"/>
      <c r="S7" s="41"/>
      <c r="T7" s="41"/>
      <c r="U7" s="41"/>
      <c r="V7" s="41"/>
      <c r="W7" s="41"/>
      <c r="X7" s="41"/>
      <c r="Y7" s="41"/>
    </row>
    <row r="8" s="9" customFormat="1" ht="14.25" customHeight="1" spans="1:25">
      <c r="A8" s="48"/>
      <c r="B8" s="48"/>
      <c r="C8" s="48"/>
      <c r="D8" s="48" t="s">
        <v>120</v>
      </c>
      <c r="E8" s="49" t="s">
        <v>121</v>
      </c>
      <c r="F8" s="63">
        <v>90.487187</v>
      </c>
      <c r="G8" s="63">
        <f>SUM(G9:G13)</f>
        <v>74.389187</v>
      </c>
      <c r="H8" s="63">
        <f t="shared" ref="H8:O8" si="0">SUM(H9:H13)</f>
        <v>64.365784</v>
      </c>
      <c r="I8" s="63">
        <f t="shared" si="0"/>
        <v>10.023403</v>
      </c>
      <c r="J8" s="63">
        <f t="shared" si="0"/>
        <v>0</v>
      </c>
      <c r="K8" s="63">
        <f t="shared" si="0"/>
        <v>0</v>
      </c>
      <c r="L8" s="63">
        <f t="shared" si="0"/>
        <v>16.098</v>
      </c>
      <c r="M8" s="63">
        <f t="shared" si="0"/>
        <v>0</v>
      </c>
      <c r="N8" s="63">
        <f t="shared" si="0"/>
        <v>0</v>
      </c>
      <c r="O8" s="63">
        <f t="shared" si="0"/>
        <v>16.098</v>
      </c>
      <c r="P8" s="41"/>
      <c r="Q8" s="41"/>
      <c r="R8" s="41"/>
      <c r="S8" s="41"/>
      <c r="T8" s="41"/>
      <c r="U8" s="41"/>
      <c r="V8" s="41"/>
      <c r="W8" s="41"/>
      <c r="X8" s="41"/>
      <c r="Y8" s="41"/>
    </row>
    <row r="9" s="9" customFormat="1" ht="22.5" spans="1:25">
      <c r="A9" s="48" t="s">
        <v>122</v>
      </c>
      <c r="B9" s="48" t="s">
        <v>123</v>
      </c>
      <c r="C9" s="48" t="s">
        <v>123</v>
      </c>
      <c r="D9" s="48" t="s">
        <v>79</v>
      </c>
      <c r="E9" s="49" t="s">
        <v>124</v>
      </c>
      <c r="F9" s="63">
        <v>6.868823</v>
      </c>
      <c r="G9" s="63">
        <v>6.868823</v>
      </c>
      <c r="H9" s="63">
        <v>6.868823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="9" customFormat="1" spans="1:25">
      <c r="A10" s="48" t="s">
        <v>122</v>
      </c>
      <c r="B10" s="48" t="s">
        <v>123</v>
      </c>
      <c r="C10" s="48" t="s">
        <v>125</v>
      </c>
      <c r="D10" s="48" t="s">
        <v>79</v>
      </c>
      <c r="E10" s="49" t="s">
        <v>126</v>
      </c>
      <c r="F10" s="63">
        <v>3.434412</v>
      </c>
      <c r="G10" s="63">
        <v>3.434412</v>
      </c>
      <c r="H10" s="63">
        <v>3.434412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="9" customFormat="1" spans="1:25">
      <c r="A11" s="48" t="s">
        <v>127</v>
      </c>
      <c r="B11" s="48" t="s">
        <v>128</v>
      </c>
      <c r="C11" s="48" t="s">
        <v>129</v>
      </c>
      <c r="D11" s="48" t="s">
        <v>79</v>
      </c>
      <c r="E11" s="49" t="s">
        <v>130</v>
      </c>
      <c r="F11" s="63">
        <v>71.683784</v>
      </c>
      <c r="G11" s="63">
        <f>SUM(H11:K11)</f>
        <v>55.585784</v>
      </c>
      <c r="H11" s="63">
        <v>45.562381</v>
      </c>
      <c r="I11" s="63">
        <v>10.023403</v>
      </c>
      <c r="J11" s="63">
        <v>0</v>
      </c>
      <c r="K11" s="63">
        <v>0</v>
      </c>
      <c r="L11" s="63">
        <v>16.098</v>
      </c>
      <c r="M11" s="63">
        <v>0</v>
      </c>
      <c r="N11" s="63">
        <v>0</v>
      </c>
      <c r="O11" s="63">
        <v>16.098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="9" customFormat="1" spans="1:25">
      <c r="A12" s="48" t="s">
        <v>127</v>
      </c>
      <c r="B12" s="48" t="s">
        <v>131</v>
      </c>
      <c r="C12" s="48" t="s">
        <v>132</v>
      </c>
      <c r="D12" s="48" t="s">
        <v>79</v>
      </c>
      <c r="E12" s="49" t="s">
        <v>133</v>
      </c>
      <c r="F12" s="63">
        <v>3.348551</v>
      </c>
      <c r="G12" s="63">
        <v>3.348551</v>
      </c>
      <c r="H12" s="63">
        <v>3.348551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="9" customFormat="1" spans="1:25">
      <c r="A13" s="48" t="s">
        <v>134</v>
      </c>
      <c r="B13" s="48" t="s">
        <v>132</v>
      </c>
      <c r="C13" s="48" t="s">
        <v>135</v>
      </c>
      <c r="D13" s="48" t="s">
        <v>79</v>
      </c>
      <c r="E13" s="49" t="s">
        <v>136</v>
      </c>
      <c r="F13" s="63">
        <v>5.151617</v>
      </c>
      <c r="G13" s="63">
        <v>5.151617</v>
      </c>
      <c r="H13" s="63">
        <v>5.151617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86:O86 G80:O80 G73:O73 G67:O67 G60:O60 G54:O54 H47:O47 G52 H41:O41 G44 G34:K34 M34 O34 G26:O26 G9:O9 G10: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21" sqref="C21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157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2" t="s">
        <v>158</v>
      </c>
      <c r="B4" s="52"/>
      <c r="C4" s="52" t="s">
        <v>159</v>
      </c>
      <c r="D4" s="52"/>
      <c r="E4" s="52"/>
      <c r="F4" s="52"/>
      <c r="G4" s="52"/>
    </row>
    <row r="5" customFormat="1" spans="1:7">
      <c r="A5" s="16" t="s">
        <v>160</v>
      </c>
      <c r="B5" s="16" t="s">
        <v>161</v>
      </c>
      <c r="C5" s="16" t="s">
        <v>162</v>
      </c>
      <c r="D5" s="16" t="s">
        <v>100</v>
      </c>
      <c r="E5" s="53" t="s">
        <v>163</v>
      </c>
      <c r="F5" s="16" t="s">
        <v>164</v>
      </c>
      <c r="G5" s="16" t="s">
        <v>165</v>
      </c>
    </row>
    <row r="6" customFormat="1" spans="1:7">
      <c r="A6" s="18" t="s">
        <v>166</v>
      </c>
      <c r="B6" s="54">
        <v>90.487187</v>
      </c>
      <c r="C6" s="18" t="s">
        <v>167</v>
      </c>
      <c r="D6" s="55">
        <v>0</v>
      </c>
      <c r="E6" s="56">
        <v>0</v>
      </c>
      <c r="F6" s="57"/>
      <c r="G6" s="58"/>
    </row>
    <row r="7" customFormat="1" spans="1:7">
      <c r="A7" s="18" t="s">
        <v>168</v>
      </c>
      <c r="B7" s="59"/>
      <c r="C7" s="18" t="s">
        <v>169</v>
      </c>
      <c r="D7" s="55">
        <f t="shared" ref="D6:D33" si="0">SUM(E7:G7)</f>
        <v>0</v>
      </c>
      <c r="E7" s="60"/>
      <c r="F7" s="57"/>
      <c r="G7" s="58"/>
    </row>
    <row r="8" customFormat="1" spans="1:7">
      <c r="A8" s="18" t="s">
        <v>170</v>
      </c>
      <c r="B8" s="58"/>
      <c r="C8" s="18" t="s">
        <v>171</v>
      </c>
      <c r="D8" s="55">
        <f t="shared" si="0"/>
        <v>0</v>
      </c>
      <c r="E8" s="60"/>
      <c r="F8" s="57"/>
      <c r="G8" s="58"/>
    </row>
    <row r="9" customFormat="1" spans="1:7">
      <c r="A9" s="18"/>
      <c r="B9" s="58"/>
      <c r="C9" s="18" t="s">
        <v>172</v>
      </c>
      <c r="D9" s="55">
        <v>0</v>
      </c>
      <c r="E9" s="60">
        <v>0</v>
      </c>
      <c r="F9" s="57"/>
      <c r="G9" s="58"/>
    </row>
    <row r="10" customFormat="1" spans="1:7">
      <c r="A10" s="18"/>
      <c r="B10" s="58"/>
      <c r="C10" s="18" t="s">
        <v>173</v>
      </c>
      <c r="D10" s="55">
        <f t="shared" si="0"/>
        <v>0</v>
      </c>
      <c r="E10" s="60"/>
      <c r="F10" s="57"/>
      <c r="G10" s="58"/>
    </row>
    <row r="11" customFormat="1" spans="1:7">
      <c r="A11" s="18"/>
      <c r="B11" s="58"/>
      <c r="C11" s="18" t="s">
        <v>174</v>
      </c>
      <c r="D11" s="55">
        <f t="shared" si="0"/>
        <v>0</v>
      </c>
      <c r="E11" s="60"/>
      <c r="F11" s="57"/>
      <c r="G11" s="58"/>
    </row>
    <row r="12" customFormat="1" spans="1:7">
      <c r="A12" s="18"/>
      <c r="B12" s="58"/>
      <c r="C12" s="18" t="s">
        <v>175</v>
      </c>
      <c r="D12" s="55">
        <v>0</v>
      </c>
      <c r="E12" s="56">
        <v>0</v>
      </c>
      <c r="F12" s="57"/>
      <c r="G12" s="58"/>
    </row>
    <row r="13" customFormat="1" spans="1:7">
      <c r="A13" s="18"/>
      <c r="B13" s="58"/>
      <c r="C13" s="18" t="s">
        <v>176</v>
      </c>
      <c r="D13" s="55">
        <v>10.303235</v>
      </c>
      <c r="E13" s="56">
        <v>10.303235</v>
      </c>
      <c r="F13" s="57"/>
      <c r="G13" s="58"/>
    </row>
    <row r="14" customFormat="1" spans="1:7">
      <c r="A14" s="18"/>
      <c r="B14" s="58"/>
      <c r="C14" s="18" t="s">
        <v>177</v>
      </c>
      <c r="D14" s="55">
        <v>75.032335</v>
      </c>
      <c r="E14" s="56">
        <v>75.032335</v>
      </c>
      <c r="F14" s="57"/>
      <c r="G14" s="58"/>
    </row>
    <row r="15" customFormat="1" spans="1:7">
      <c r="A15" s="18"/>
      <c r="B15" s="58"/>
      <c r="C15" s="18" t="s">
        <v>178</v>
      </c>
      <c r="D15" s="55">
        <f t="shared" si="0"/>
        <v>0</v>
      </c>
      <c r="E15" s="60"/>
      <c r="F15" s="57"/>
      <c r="G15" s="58"/>
    </row>
    <row r="16" customFormat="1" spans="1:7">
      <c r="A16" s="18"/>
      <c r="B16" s="58"/>
      <c r="C16" s="18" t="s">
        <v>179</v>
      </c>
      <c r="D16" s="55">
        <v>0</v>
      </c>
      <c r="E16" s="56">
        <v>0</v>
      </c>
      <c r="F16" s="57"/>
      <c r="G16" s="58"/>
    </row>
    <row r="17" customFormat="1" spans="1:7">
      <c r="A17" s="18"/>
      <c r="B17" s="58"/>
      <c r="C17" s="18" t="s">
        <v>180</v>
      </c>
      <c r="D17" s="55">
        <v>0</v>
      </c>
      <c r="E17" s="56">
        <v>0</v>
      </c>
      <c r="F17" s="57"/>
      <c r="G17" s="58"/>
    </row>
    <row r="18" customFormat="1" spans="1:7">
      <c r="A18" s="18"/>
      <c r="B18" s="58"/>
      <c r="C18" s="18" t="s">
        <v>181</v>
      </c>
      <c r="D18" s="55">
        <f t="shared" si="0"/>
        <v>0</v>
      </c>
      <c r="E18" s="60"/>
      <c r="F18" s="57"/>
      <c r="G18" s="58"/>
    </row>
    <row r="19" customFormat="1" spans="1:7">
      <c r="A19" s="18"/>
      <c r="B19" s="58"/>
      <c r="C19" s="18" t="s">
        <v>182</v>
      </c>
      <c r="D19" s="55">
        <f t="shared" si="0"/>
        <v>0</v>
      </c>
      <c r="E19" s="60"/>
      <c r="F19" s="57"/>
      <c r="G19" s="58"/>
    </row>
    <row r="20" customFormat="1" spans="1:7">
      <c r="A20" s="18"/>
      <c r="B20" s="58"/>
      <c r="C20" s="18" t="s">
        <v>183</v>
      </c>
      <c r="D20" s="55">
        <f t="shared" si="0"/>
        <v>0</v>
      </c>
      <c r="E20" s="60"/>
      <c r="F20" s="57"/>
      <c r="G20" s="58"/>
    </row>
    <row r="21" customFormat="1" spans="1:7">
      <c r="A21" s="18"/>
      <c r="B21" s="58"/>
      <c r="C21" s="18" t="s">
        <v>184</v>
      </c>
      <c r="D21" s="55">
        <f t="shared" si="0"/>
        <v>0</v>
      </c>
      <c r="E21" s="60"/>
      <c r="F21" s="57"/>
      <c r="G21" s="58"/>
    </row>
    <row r="22" customFormat="1" spans="1:7">
      <c r="A22" s="18"/>
      <c r="B22" s="58"/>
      <c r="C22" s="18" t="s">
        <v>185</v>
      </c>
      <c r="D22" s="55">
        <f t="shared" si="0"/>
        <v>0</v>
      </c>
      <c r="E22" s="60"/>
      <c r="F22" s="57"/>
      <c r="G22" s="58"/>
    </row>
    <row r="23" customFormat="1" spans="1:7">
      <c r="A23" s="18"/>
      <c r="B23" s="58"/>
      <c r="C23" s="18" t="s">
        <v>186</v>
      </c>
      <c r="D23" s="55">
        <f t="shared" si="0"/>
        <v>0</v>
      </c>
      <c r="E23" s="60"/>
      <c r="F23" s="57"/>
      <c r="G23" s="58"/>
    </row>
    <row r="24" customFormat="1" spans="1:7">
      <c r="A24" s="18"/>
      <c r="B24" s="58"/>
      <c r="C24" s="18" t="s">
        <v>187</v>
      </c>
      <c r="D24" s="55">
        <v>5.151617</v>
      </c>
      <c r="E24" s="56">
        <v>5.151617</v>
      </c>
      <c r="F24" s="57"/>
      <c r="G24" s="58"/>
    </row>
    <row r="25" customFormat="1" spans="1:7">
      <c r="A25" s="18"/>
      <c r="B25" s="58"/>
      <c r="C25" s="18" t="s">
        <v>188</v>
      </c>
      <c r="D25" s="55">
        <f t="shared" si="0"/>
        <v>0</v>
      </c>
      <c r="E25" s="50"/>
      <c r="F25" s="57"/>
      <c r="G25" s="58"/>
    </row>
    <row r="26" customFormat="1" spans="1:7">
      <c r="A26" s="18"/>
      <c r="B26" s="58"/>
      <c r="C26" s="18" t="s">
        <v>189</v>
      </c>
      <c r="D26" s="58">
        <f t="shared" si="0"/>
        <v>0</v>
      </c>
      <c r="E26" s="61"/>
      <c r="F26" s="58"/>
      <c r="G26" s="58"/>
    </row>
    <row r="27" customFormat="1" spans="1:7">
      <c r="A27" s="18"/>
      <c r="B27" s="58"/>
      <c r="C27" s="18" t="s">
        <v>190</v>
      </c>
      <c r="D27" s="58">
        <f t="shared" si="0"/>
        <v>0</v>
      </c>
      <c r="E27" s="58"/>
      <c r="F27" s="58"/>
      <c r="G27" s="58"/>
    </row>
    <row r="28" customFormat="1" spans="1:7">
      <c r="A28" s="18"/>
      <c r="B28" s="58"/>
      <c r="C28" s="18" t="s">
        <v>191</v>
      </c>
      <c r="D28" s="58">
        <f t="shared" si="0"/>
        <v>0</v>
      </c>
      <c r="E28" s="58"/>
      <c r="F28" s="58"/>
      <c r="G28" s="58"/>
    </row>
    <row r="29" customFormat="1" spans="1:7">
      <c r="A29" s="18"/>
      <c r="B29" s="58"/>
      <c r="C29" s="18" t="s">
        <v>192</v>
      </c>
      <c r="D29" s="58">
        <f t="shared" si="0"/>
        <v>0</v>
      </c>
      <c r="E29" s="58"/>
      <c r="F29" s="58"/>
      <c r="G29" s="58"/>
    </row>
    <row r="30" customFormat="1" spans="1:7">
      <c r="A30" s="18"/>
      <c r="B30" s="58"/>
      <c r="C30" s="18" t="s">
        <v>193</v>
      </c>
      <c r="D30" s="58">
        <f t="shared" si="0"/>
        <v>0</v>
      </c>
      <c r="E30" s="58"/>
      <c r="F30" s="58"/>
      <c r="G30" s="58"/>
    </row>
    <row r="31" customFormat="1" spans="1:7">
      <c r="A31" s="18"/>
      <c r="B31" s="58"/>
      <c r="C31" s="18" t="s">
        <v>194</v>
      </c>
      <c r="D31" s="58">
        <f t="shared" si="0"/>
        <v>0</v>
      </c>
      <c r="E31" s="58"/>
      <c r="F31" s="58"/>
      <c r="G31" s="58"/>
    </row>
    <row r="32" customFormat="1" spans="1:7">
      <c r="A32" s="18"/>
      <c r="B32" s="58"/>
      <c r="C32" s="18" t="s">
        <v>195</v>
      </c>
      <c r="D32" s="58">
        <f t="shared" si="0"/>
        <v>0</v>
      </c>
      <c r="E32" s="58"/>
      <c r="F32" s="58"/>
      <c r="G32" s="58"/>
    </row>
    <row r="33" customFormat="1" spans="1:7">
      <c r="A33" s="18"/>
      <c r="B33" s="58"/>
      <c r="C33" s="18" t="s">
        <v>196</v>
      </c>
      <c r="D33" s="58">
        <f t="shared" si="0"/>
        <v>0</v>
      </c>
      <c r="E33" s="58"/>
      <c r="F33" s="58"/>
      <c r="G33" s="58"/>
    </row>
    <row r="34" customFormat="1" spans="1:7">
      <c r="A34" s="52" t="s">
        <v>69</v>
      </c>
      <c r="B34" s="58">
        <f t="shared" ref="B34:G34" si="1">SUM(B6:B33)</f>
        <v>90.487187</v>
      </c>
      <c r="C34" s="52" t="s">
        <v>70</v>
      </c>
      <c r="D34" s="58">
        <f t="shared" si="1"/>
        <v>90.487187</v>
      </c>
      <c r="E34" s="58">
        <f t="shared" si="1"/>
        <v>90.487187</v>
      </c>
      <c r="F34" s="58">
        <f t="shared" si="1"/>
        <v>0</v>
      </c>
      <c r="G34" s="58">
        <f t="shared" si="1"/>
        <v>0</v>
      </c>
    </row>
    <row r="35" customFormat="1" spans="1:7">
      <c r="A35" s="18" t="s">
        <v>197</v>
      </c>
      <c r="B35" s="58">
        <f>SUM(B36:B38)</f>
        <v>0</v>
      </c>
      <c r="C35" s="18" t="s">
        <v>198</v>
      </c>
      <c r="D35" s="58"/>
      <c r="E35" s="58"/>
      <c r="F35" s="58"/>
      <c r="G35" s="58"/>
    </row>
    <row r="36" customFormat="1" spans="1:7">
      <c r="A36" s="18" t="s">
        <v>199</v>
      </c>
      <c r="B36" s="58"/>
      <c r="C36" s="18"/>
      <c r="D36" s="58"/>
      <c r="E36" s="58"/>
      <c r="F36" s="58"/>
      <c r="G36" s="58"/>
    </row>
    <row r="37" customFormat="1" spans="1:7">
      <c r="A37" s="18" t="s">
        <v>200</v>
      </c>
      <c r="B37" s="58"/>
      <c r="C37" s="18"/>
      <c r="D37" s="58"/>
      <c r="E37" s="58"/>
      <c r="F37" s="58"/>
      <c r="G37" s="58"/>
    </row>
    <row r="38" customFormat="1" spans="1:7">
      <c r="A38" s="18" t="s">
        <v>201</v>
      </c>
      <c r="B38" s="58"/>
      <c r="C38" s="18"/>
      <c r="D38" s="58"/>
      <c r="E38" s="58"/>
      <c r="F38" s="58"/>
      <c r="G38" s="58"/>
    </row>
    <row r="39" customFormat="1" spans="1:7">
      <c r="A39" s="52" t="s">
        <v>202</v>
      </c>
      <c r="B39" s="58">
        <f t="shared" ref="B39:G39" si="2">B34+B35</f>
        <v>90.487187</v>
      </c>
      <c r="C39" s="52" t="s">
        <v>203</v>
      </c>
      <c r="D39" s="58">
        <f t="shared" si="2"/>
        <v>90.487187</v>
      </c>
      <c r="E39" s="58">
        <f t="shared" si="2"/>
        <v>90.487187</v>
      </c>
      <c r="F39" s="58">
        <f t="shared" si="2"/>
        <v>0</v>
      </c>
      <c r="G39" s="58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H10" sqref="H10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204</v>
      </c>
      <c r="Y1" s="21"/>
    </row>
    <row r="2" customFormat="1" ht="19.5" customHeight="1" spans="1:2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1" t="s">
        <v>4</v>
      </c>
      <c r="X3" s="51"/>
      <c r="Y3" s="51"/>
    </row>
    <row r="4" customFormat="1" ht="14.25" customHeight="1" spans="1:25">
      <c r="A4" s="44" t="s">
        <v>86</v>
      </c>
      <c r="B4" s="44"/>
      <c r="C4" s="44"/>
      <c r="D4" s="44" t="s">
        <v>206</v>
      </c>
      <c r="E4" s="44" t="s">
        <v>207</v>
      </c>
      <c r="F4" s="44" t="s">
        <v>93</v>
      </c>
      <c r="G4" s="44" t="s">
        <v>141</v>
      </c>
      <c r="H4" s="44"/>
      <c r="I4" s="44"/>
      <c r="J4" s="44"/>
      <c r="K4" s="44"/>
      <c r="L4" s="44" t="s">
        <v>142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 t="s">
        <v>143</v>
      </c>
      <c r="X4" s="44"/>
      <c r="Y4" s="44"/>
    </row>
    <row r="5" customFormat="1" ht="70.5" customHeight="1" spans="1:25">
      <c r="A5" s="44" t="s">
        <v>90</v>
      </c>
      <c r="B5" s="44" t="s">
        <v>91</v>
      </c>
      <c r="C5" s="44" t="s">
        <v>92</v>
      </c>
      <c r="D5" s="44"/>
      <c r="E5" s="44"/>
      <c r="F5" s="44"/>
      <c r="G5" s="44" t="s">
        <v>103</v>
      </c>
      <c r="H5" s="44" t="s">
        <v>144</v>
      </c>
      <c r="I5" s="44" t="s">
        <v>145</v>
      </c>
      <c r="J5" s="44" t="s">
        <v>146</v>
      </c>
      <c r="K5" s="44" t="s">
        <v>147</v>
      </c>
      <c r="L5" s="44" t="s">
        <v>103</v>
      </c>
      <c r="M5" s="44" t="s">
        <v>144</v>
      </c>
      <c r="N5" s="44" t="s">
        <v>145</v>
      </c>
      <c r="O5" s="44" t="s">
        <v>146</v>
      </c>
      <c r="P5" s="44" t="s">
        <v>148</v>
      </c>
      <c r="Q5" s="44" t="s">
        <v>149</v>
      </c>
      <c r="R5" s="44" t="s">
        <v>150</v>
      </c>
      <c r="S5" s="44" t="s">
        <v>151</v>
      </c>
      <c r="T5" s="44" t="s">
        <v>152</v>
      </c>
      <c r="U5" s="44" t="s">
        <v>147</v>
      </c>
      <c r="V5" s="44" t="s">
        <v>153</v>
      </c>
      <c r="W5" s="44" t="s">
        <v>103</v>
      </c>
      <c r="X5" s="44" t="s">
        <v>141</v>
      </c>
      <c r="Y5" s="44" t="s">
        <v>154</v>
      </c>
    </row>
    <row r="6" customFormat="1" ht="27" customHeight="1" spans="1:25">
      <c r="A6" s="44" t="s">
        <v>155</v>
      </c>
      <c r="B6" s="44" t="s">
        <v>155</v>
      </c>
      <c r="C6" s="44" t="s">
        <v>155</v>
      </c>
      <c r="D6" s="44" t="s">
        <v>119</v>
      </c>
      <c r="E6" s="44" t="s">
        <v>119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</row>
    <row r="7" s="9" customFormat="1" ht="27" customHeight="1" spans="1:25">
      <c r="A7" s="45"/>
      <c r="B7" s="45"/>
      <c r="C7" s="45"/>
      <c r="D7" s="45"/>
      <c r="E7" s="46" t="s">
        <v>100</v>
      </c>
      <c r="F7" s="47">
        <v>90.487187</v>
      </c>
      <c r="G7" s="47">
        <v>74.389187</v>
      </c>
      <c r="H7" s="47">
        <v>64.365784</v>
      </c>
      <c r="I7" s="47">
        <v>10.023403</v>
      </c>
      <c r="J7" s="47">
        <v>0</v>
      </c>
      <c r="K7" s="47">
        <v>0</v>
      </c>
      <c r="L7" s="47">
        <v>16.098</v>
      </c>
      <c r="M7" s="47">
        <v>0</v>
      </c>
      <c r="N7" s="47">
        <v>0</v>
      </c>
      <c r="O7" s="47">
        <v>16.098</v>
      </c>
      <c r="P7" s="41"/>
      <c r="Q7" s="41"/>
      <c r="R7" s="41"/>
      <c r="S7" s="41"/>
      <c r="T7" s="41"/>
      <c r="U7" s="41"/>
      <c r="V7" s="41"/>
      <c r="W7" s="41"/>
      <c r="X7" s="41"/>
      <c r="Y7" s="41"/>
    </row>
    <row r="8" customFormat="1" ht="27" customHeight="1" spans="1:25">
      <c r="A8" s="48"/>
      <c r="B8" s="48"/>
      <c r="C8" s="48"/>
      <c r="D8" s="48" t="s">
        <v>120</v>
      </c>
      <c r="E8" s="49" t="s">
        <v>121</v>
      </c>
      <c r="F8" s="47">
        <v>90.487187</v>
      </c>
      <c r="G8" s="47">
        <v>74.389187</v>
      </c>
      <c r="H8" s="47">
        <v>64.365784</v>
      </c>
      <c r="I8" s="47">
        <v>10.023403</v>
      </c>
      <c r="J8" s="47">
        <v>0</v>
      </c>
      <c r="K8" s="47">
        <v>0</v>
      </c>
      <c r="L8" s="47">
        <v>16.098</v>
      </c>
      <c r="M8" s="47">
        <v>0</v>
      </c>
      <c r="N8" s="47">
        <v>0</v>
      </c>
      <c r="O8" s="47">
        <v>16.098</v>
      </c>
      <c r="P8" s="50"/>
      <c r="Q8" s="50"/>
      <c r="R8" s="50"/>
      <c r="S8" s="50"/>
      <c r="T8" s="50"/>
      <c r="U8" s="50"/>
      <c r="V8" s="50"/>
      <c r="W8" s="50"/>
      <c r="X8" s="50"/>
      <c r="Y8" s="50"/>
    </row>
    <row r="9" customFormat="1" ht="27" customHeight="1" spans="1:25">
      <c r="A9" s="48" t="s">
        <v>122</v>
      </c>
      <c r="B9" s="48" t="s">
        <v>123</v>
      </c>
      <c r="C9" s="48" t="s">
        <v>123</v>
      </c>
      <c r="D9" s="48" t="s">
        <v>79</v>
      </c>
      <c r="E9" s="49" t="s">
        <v>124</v>
      </c>
      <c r="F9" s="47">
        <v>6.868823</v>
      </c>
      <c r="G9" s="47">
        <v>6.868823</v>
      </c>
      <c r="H9" s="47">
        <v>6.868823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50"/>
      <c r="Q9" s="50"/>
      <c r="R9" s="50"/>
      <c r="S9" s="50"/>
      <c r="T9" s="50"/>
      <c r="U9" s="50"/>
      <c r="V9" s="50"/>
      <c r="W9" s="50"/>
      <c r="X9" s="50"/>
      <c r="Y9" s="50"/>
    </row>
    <row r="10" customFormat="1" ht="27" customHeight="1" spans="1:25">
      <c r="A10" s="48" t="s">
        <v>122</v>
      </c>
      <c r="B10" s="48" t="s">
        <v>123</v>
      </c>
      <c r="C10" s="48" t="s">
        <v>125</v>
      </c>
      <c r="D10" s="48" t="s">
        <v>79</v>
      </c>
      <c r="E10" s="49" t="s">
        <v>126</v>
      </c>
      <c r="F10" s="47">
        <v>3.434412</v>
      </c>
      <c r="G10" s="47">
        <v>3.434412</v>
      </c>
      <c r="H10" s="47">
        <v>3.434412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customFormat="1" ht="27" customHeight="1" spans="1:25">
      <c r="A11" s="48" t="s">
        <v>127</v>
      </c>
      <c r="B11" s="48" t="s">
        <v>128</v>
      </c>
      <c r="C11" s="48" t="s">
        <v>129</v>
      </c>
      <c r="D11" s="48" t="s">
        <v>79</v>
      </c>
      <c r="E11" s="49" t="s">
        <v>130</v>
      </c>
      <c r="F11" s="47">
        <v>71.683784</v>
      </c>
      <c r="G11" s="47">
        <v>55.585784</v>
      </c>
      <c r="H11" s="47">
        <v>45.562381</v>
      </c>
      <c r="I11" s="47">
        <v>10.023403</v>
      </c>
      <c r="J11" s="47">
        <v>0</v>
      </c>
      <c r="K11" s="47">
        <v>0</v>
      </c>
      <c r="L11" s="47">
        <v>16.098</v>
      </c>
      <c r="M11" s="47">
        <v>0</v>
      </c>
      <c r="N11" s="47">
        <v>0</v>
      </c>
      <c r="O11" s="47">
        <v>16.098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customFormat="1" ht="27" customHeight="1" spans="1:25">
      <c r="A12" s="48" t="s">
        <v>127</v>
      </c>
      <c r="B12" s="48" t="s">
        <v>131</v>
      </c>
      <c r="C12" s="48" t="s">
        <v>132</v>
      </c>
      <c r="D12" s="48" t="s">
        <v>79</v>
      </c>
      <c r="E12" s="49" t="s">
        <v>133</v>
      </c>
      <c r="F12" s="47">
        <v>3.348551</v>
      </c>
      <c r="G12" s="47">
        <v>3.348551</v>
      </c>
      <c r="H12" s="47">
        <v>3.348551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customFormat="1" ht="27" customHeight="1" spans="1:25">
      <c r="A13" s="48" t="s">
        <v>134</v>
      </c>
      <c r="B13" s="48" t="s">
        <v>132</v>
      </c>
      <c r="C13" s="48" t="s">
        <v>135</v>
      </c>
      <c r="D13" s="48" t="s">
        <v>79</v>
      </c>
      <c r="E13" s="49" t="s">
        <v>136</v>
      </c>
      <c r="F13" s="47">
        <v>5.151617</v>
      </c>
      <c r="G13" s="47">
        <v>5.151617</v>
      </c>
      <c r="H13" s="47">
        <v>5.151617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D8" sqref="D8:E8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208</v>
      </c>
      <c r="F1" s="2"/>
      <c r="G1" s="2"/>
      <c r="H1" s="2"/>
      <c r="I1" s="2"/>
    </row>
    <row r="2" s="9" customFormat="1" ht="22.5" customHeight="1" spans="1:5">
      <c r="A2" s="3" t="s">
        <v>209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SUM(C9:C30)</f>
        <v>74.389187</v>
      </c>
      <c r="D8" s="34">
        <f>SUM(D9:D30)</f>
        <v>64.365784</v>
      </c>
      <c r="E8" s="35">
        <f>SUM(E9:E30)</f>
        <v>10.023403</v>
      </c>
    </row>
    <row r="9" s="9" customFormat="1" ht="14.25" customHeight="1" spans="1:5">
      <c r="A9" s="4" t="s">
        <v>214</v>
      </c>
      <c r="B9" s="36" t="s">
        <v>215</v>
      </c>
      <c r="C9" s="34">
        <v>19.6272</v>
      </c>
      <c r="D9" s="34">
        <v>19.6272</v>
      </c>
      <c r="E9" s="35">
        <v>0</v>
      </c>
    </row>
    <row r="10" s="9" customFormat="1" ht="14.25" customHeight="1" spans="1:5">
      <c r="A10" s="4" t="s">
        <v>216</v>
      </c>
      <c r="B10" s="36" t="s">
        <v>217</v>
      </c>
      <c r="C10" s="34">
        <v>5.724</v>
      </c>
      <c r="D10" s="34">
        <v>5.724</v>
      </c>
      <c r="E10" s="35">
        <v>0</v>
      </c>
    </row>
    <row r="11" s="9" customFormat="1" ht="14.25" customHeight="1" spans="1:5">
      <c r="A11" s="4" t="s">
        <v>218</v>
      </c>
      <c r="B11" s="36" t="s">
        <v>219</v>
      </c>
      <c r="C11" s="34">
        <v>19.9104</v>
      </c>
      <c r="D11" s="34">
        <v>19.9104</v>
      </c>
      <c r="E11" s="35">
        <v>0</v>
      </c>
    </row>
    <row r="12" s="9" customFormat="1" ht="14.25" customHeight="1" spans="1:5">
      <c r="A12" s="4" t="s">
        <v>220</v>
      </c>
      <c r="B12" s="36" t="s">
        <v>221</v>
      </c>
      <c r="C12" s="34">
        <v>6.868823</v>
      </c>
      <c r="D12" s="34">
        <v>6.868823</v>
      </c>
      <c r="E12" s="35">
        <v>0</v>
      </c>
    </row>
    <row r="13" s="9" customFormat="1" ht="14.25" customHeight="1" spans="1:5">
      <c r="A13" s="4" t="s">
        <v>222</v>
      </c>
      <c r="B13" s="36" t="s">
        <v>223</v>
      </c>
      <c r="C13" s="34">
        <v>3.434412</v>
      </c>
      <c r="D13" s="34">
        <v>3.434412</v>
      </c>
      <c r="E13" s="35">
        <v>0</v>
      </c>
    </row>
    <row r="14" s="9" customFormat="1" ht="14.25" customHeight="1" spans="1:5">
      <c r="A14" s="4" t="s">
        <v>224</v>
      </c>
      <c r="B14" s="36" t="s">
        <v>225</v>
      </c>
      <c r="C14" s="34">
        <v>3.348551</v>
      </c>
      <c r="D14" s="34">
        <v>3.348551</v>
      </c>
      <c r="E14" s="35">
        <v>0</v>
      </c>
    </row>
    <row r="15" s="9" customFormat="1" ht="14.25" customHeight="1" spans="1:8">
      <c r="A15" s="4" t="s">
        <v>226</v>
      </c>
      <c r="B15" s="36" t="s">
        <v>227</v>
      </c>
      <c r="C15" s="34">
        <v>0.300781</v>
      </c>
      <c r="D15" s="34">
        <v>0.300781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228</v>
      </c>
      <c r="B16" s="36" t="s">
        <v>229</v>
      </c>
      <c r="C16" s="34">
        <v>5.151617</v>
      </c>
      <c r="D16" s="34">
        <v>5.151617</v>
      </c>
      <c r="E16" s="35">
        <v>0</v>
      </c>
    </row>
    <row r="17" s="9" customFormat="1" ht="14.25" customHeight="1" spans="1:5">
      <c r="A17" s="4" t="s">
        <v>230</v>
      </c>
      <c r="B17" s="36" t="s">
        <v>231</v>
      </c>
      <c r="C17" s="34">
        <v>0.72</v>
      </c>
      <c r="D17" s="34">
        <v>0</v>
      </c>
      <c r="E17" s="35">
        <v>0.72</v>
      </c>
    </row>
    <row r="18" s="9" customFormat="1" ht="14.25" customHeight="1" spans="1:5">
      <c r="A18" s="4" t="s">
        <v>232</v>
      </c>
      <c r="B18" s="36" t="s">
        <v>233</v>
      </c>
      <c r="C18" s="34">
        <v>0.18</v>
      </c>
      <c r="D18" s="34">
        <v>0</v>
      </c>
      <c r="E18" s="35">
        <v>0.18</v>
      </c>
    </row>
    <row r="19" s="9" customFormat="1" ht="14.25" customHeight="1" spans="1:5">
      <c r="A19" s="4" t="s">
        <v>234</v>
      </c>
      <c r="B19" s="36" t="s">
        <v>235</v>
      </c>
      <c r="C19" s="34">
        <v>0.12</v>
      </c>
      <c r="D19" s="34">
        <v>0</v>
      </c>
      <c r="E19" s="35">
        <v>0.12</v>
      </c>
    </row>
    <row r="20" s="9" customFormat="1" ht="14.25" customHeight="1" spans="1:5">
      <c r="A20" s="4" t="s">
        <v>236</v>
      </c>
      <c r="B20" s="36" t="s">
        <v>237</v>
      </c>
      <c r="C20" s="34">
        <v>0.48</v>
      </c>
      <c r="D20" s="34">
        <v>0</v>
      </c>
      <c r="E20" s="35">
        <v>0.48</v>
      </c>
    </row>
    <row r="21" s="9" customFormat="1" ht="14.25" customHeight="1" spans="1:5">
      <c r="A21" s="4" t="s">
        <v>238</v>
      </c>
      <c r="B21" s="36" t="s">
        <v>239</v>
      </c>
      <c r="C21" s="34">
        <v>0.336</v>
      </c>
      <c r="D21" s="34">
        <v>0</v>
      </c>
      <c r="E21" s="35">
        <v>0.336</v>
      </c>
    </row>
    <row r="22" s="9" customFormat="1" ht="14.25" customHeight="1" spans="1:5">
      <c r="A22" s="4" t="s">
        <v>240</v>
      </c>
      <c r="B22" s="36" t="s">
        <v>241</v>
      </c>
      <c r="C22" s="34">
        <v>1.98</v>
      </c>
      <c r="D22" s="34">
        <v>0</v>
      </c>
      <c r="E22" s="35">
        <v>1.98</v>
      </c>
    </row>
    <row r="23" s="9" customFormat="1" ht="14.25" customHeight="1" spans="1:5">
      <c r="A23" s="4" t="s">
        <v>242</v>
      </c>
      <c r="B23" s="36" t="s">
        <v>243</v>
      </c>
      <c r="C23" s="34">
        <v>0.24</v>
      </c>
      <c r="D23" s="34">
        <v>0</v>
      </c>
      <c r="E23" s="35">
        <v>0.24</v>
      </c>
    </row>
    <row r="24" s="9" customFormat="1" ht="14.25" customHeight="1" spans="1:5">
      <c r="A24" s="4" t="s">
        <v>244</v>
      </c>
      <c r="B24" s="36" t="s">
        <v>245</v>
      </c>
      <c r="C24" s="34">
        <v>0.24</v>
      </c>
      <c r="D24" s="34">
        <v>0</v>
      </c>
      <c r="E24" s="35">
        <v>0.24</v>
      </c>
    </row>
    <row r="25" s="9" customFormat="1" ht="14.25" customHeight="1" spans="1:5">
      <c r="A25" s="4" t="s">
        <v>246</v>
      </c>
      <c r="B25" s="36" t="s">
        <v>247</v>
      </c>
      <c r="C25" s="34">
        <v>0.36</v>
      </c>
      <c r="D25" s="34">
        <v>0</v>
      </c>
      <c r="E25" s="35">
        <v>0.36</v>
      </c>
    </row>
    <row r="26" s="9" customFormat="1" ht="14.25" customHeight="1" spans="1:5">
      <c r="A26" s="4" t="s">
        <v>248</v>
      </c>
      <c r="B26" s="36" t="s">
        <v>249</v>
      </c>
      <c r="C26" s="34">
        <v>0.054</v>
      </c>
      <c r="D26" s="34">
        <v>0</v>
      </c>
      <c r="E26" s="35">
        <v>0.054</v>
      </c>
    </row>
    <row r="27" s="9" customFormat="1" ht="14.25" customHeight="1" spans="1:5">
      <c r="A27" s="4" t="s">
        <v>250</v>
      </c>
      <c r="B27" s="36" t="s">
        <v>251</v>
      </c>
      <c r="C27" s="34">
        <v>0.923403</v>
      </c>
      <c r="D27" s="34">
        <v>0</v>
      </c>
      <c r="E27" s="35">
        <v>0.923403</v>
      </c>
    </row>
    <row r="28" s="9" customFormat="1" ht="14.25" customHeight="1" spans="1:5">
      <c r="A28" s="4" t="s">
        <v>252</v>
      </c>
      <c r="B28" s="39" t="s">
        <v>253</v>
      </c>
      <c r="C28" s="34">
        <v>0.3</v>
      </c>
      <c r="D28" s="34">
        <v>0</v>
      </c>
      <c r="E28" s="35">
        <v>0.3</v>
      </c>
    </row>
    <row r="29" s="9" customFormat="1" ht="14.25" customHeight="1" spans="1:5">
      <c r="A29" s="4" t="s">
        <v>254</v>
      </c>
      <c r="B29" s="7" t="s">
        <v>255</v>
      </c>
      <c r="C29" s="40">
        <v>1.6</v>
      </c>
      <c r="D29" s="34">
        <v>0</v>
      </c>
      <c r="E29" s="41">
        <v>1.6</v>
      </c>
    </row>
    <row r="30" s="9" customFormat="1" ht="14.25" customHeight="1" spans="1:5">
      <c r="A30" s="4" t="s">
        <v>256</v>
      </c>
      <c r="B30" s="39" t="s">
        <v>257</v>
      </c>
      <c r="C30" s="42">
        <v>2.49</v>
      </c>
      <c r="D30" s="34">
        <v>0</v>
      </c>
      <c r="E30" s="43">
        <v>2.49</v>
      </c>
    </row>
    <row r="31" s="9" customFormat="1" ht="14.25" customHeight="1" spans="2:2">
      <c r="B3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3" sqref="B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258</v>
      </c>
    </row>
    <row r="2" customFormat="1" ht="29.45" customHeight="1" spans="1:3">
      <c r="A2" s="15" t="s">
        <v>259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260</v>
      </c>
      <c r="B4" s="24" t="s">
        <v>261</v>
      </c>
      <c r="C4" s="24" t="s">
        <v>262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2.254</v>
      </c>
      <c r="C6" s="26">
        <v>2.254</v>
      </c>
    </row>
    <row r="7" customFormat="1" ht="17.1" customHeight="1" spans="1:3">
      <c r="A7" s="25" t="s">
        <v>263</v>
      </c>
      <c r="B7" s="26">
        <f>SUM(B8:B10)</f>
        <v>1.654</v>
      </c>
      <c r="C7" s="26">
        <v>1.654</v>
      </c>
    </row>
    <row r="8" customFormat="1" ht="17.1" customHeight="1" spans="1:3">
      <c r="A8" s="25" t="s">
        <v>264</v>
      </c>
      <c r="B8" s="26">
        <v>0</v>
      </c>
      <c r="C8" s="27">
        <v>0</v>
      </c>
    </row>
    <row r="9" s="23" customFormat="1" ht="17.1" customHeight="1" spans="1:3">
      <c r="A9" s="25" t="s">
        <v>265</v>
      </c>
      <c r="B9" s="28">
        <v>0.054</v>
      </c>
      <c r="C9" s="29">
        <v>0.054</v>
      </c>
    </row>
    <row r="10" s="23" customFormat="1" ht="17.1" customHeight="1" spans="1:3">
      <c r="A10" s="25" t="s">
        <v>266</v>
      </c>
      <c r="B10" s="30">
        <v>1.6</v>
      </c>
      <c r="C10" s="31">
        <v>1.6</v>
      </c>
    </row>
    <row r="11" customFormat="1" ht="17.1" customHeight="1" spans="1:3">
      <c r="A11" s="25" t="s">
        <v>267</v>
      </c>
      <c r="B11" s="32">
        <v>1.6</v>
      </c>
      <c r="C11" s="32">
        <v>1.6</v>
      </c>
    </row>
    <row r="12" customFormat="1" ht="17.1" customHeight="1" spans="1:3">
      <c r="A12" s="25" t="s">
        <v>268</v>
      </c>
      <c r="B12" s="26">
        <v>0</v>
      </c>
      <c r="C12" s="26">
        <v>0</v>
      </c>
    </row>
    <row r="13" customFormat="1" ht="17.1" customHeight="1" spans="1:3">
      <c r="A13" s="25" t="s">
        <v>269</v>
      </c>
      <c r="B13" s="32">
        <v>0.24</v>
      </c>
      <c r="C13" s="32">
        <v>0.24</v>
      </c>
    </row>
    <row r="14" customFormat="1" ht="17.1" customHeight="1" spans="1:3">
      <c r="A14" s="25" t="s">
        <v>270</v>
      </c>
      <c r="B14" s="32">
        <v>0.36</v>
      </c>
      <c r="C14" s="32">
        <v>0.36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271</v>
      </c>
      <c r="Y1" s="8"/>
    </row>
    <row r="2" s="9" customFormat="1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s="9" customFormat="1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2020-02-25T02:11:00Z</dcterms:created>
  <cp:lastPrinted>2020-02-26T00:32:00Z</cp:lastPrinted>
  <dcterms:modified xsi:type="dcterms:W3CDTF">2023-06-07T07:59:23Z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A39777FF78284010925728299001028F</vt:lpwstr>
  </property>
</Properties>
</file>