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7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<sst xmlns="http://schemas.openxmlformats.org/spreadsheetml/2006/main" count="567" uniqueCount="308">
  <si>
    <t>附件2</t>
  </si>
  <si>
    <t>2022年部门（鹿寨县江口乡水产畜牧兽医站）预算公开表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</si>
  <si>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</si>
  <si>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</si>
  <si>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</si>
  <si>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</si>
  <si>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</si>
  <si>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</si>
  <si>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</si>
  <si>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</si>
  <si>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</si>
  <si>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</si>
  <si>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</si>
  <si>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</si>
  <si>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</si>
  <si>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</si>
  <si>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</si>
  <si>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</si>
  <si>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</si>
  <si>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</si>
  <si>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</si>
  <si>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</si>
  <si>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</si>
  <si>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</si>
  <si>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</si>
  <si>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</si>
  <si>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</si>
  <si>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</si>
  <si>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</si>
  <si>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</si>
  <si>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</si>
  <si>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</si>
  <si>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</si>
  <si>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</si>
  <si>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</si>
  <si>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</si>
  <si>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</si>
  <si>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</si>
  <si>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</si>
  <si>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</si>
  <si>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</si>
  <si>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</si>
  <si>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</si>
  <si>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</si>
  <si>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</si>
  <si>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</si>
  <si>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</si>
  <si>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</si>
  <si>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</si>
  <si>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</si>
  <si>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</si>
  <si>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</si>
  <si>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</si>
  <si>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</si>
  <si>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</si>
  <si>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</si>
  <si>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</si>
  <si>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</si>
  <si>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</si>
  <si>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</si>
  <si>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</si>
  <si>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</si>
  <si>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</si>
  <si>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</si>
  <si>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</si>
  <si>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</si>
  <si>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</si>
  <si>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</si>
  <si>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</si>
  <si>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</si>
  <si>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</si>
  <si>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</si>
  <si>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</si>
  <si>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</si>
  <si>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</si>
  <si>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</si>
  <si>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</si>
  <si>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</si>
  <si>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</si>
  <si>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</si>
  <si>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</si>
  <si>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</si>
  <si>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</si>
  <si>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</si>
  <si>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</si>
  <si>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</si>
  <si>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</si>
  <si>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</si>
  <si>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</si>
  <si>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</si>
  <si>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</si>
  <si>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</si>
  <si>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</si>
  <si>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</si>
  <si>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</si>
  <si>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</si>
  <si>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</si>
  <si>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</si>
  <si>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</si>
  <si>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</si>
  <si>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</si>
  <si>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</si>
  <si>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</si>
  <si>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</si>
  <si>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</si>
  <si>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</si>
  <si>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</si>
  <si>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</si>
  <si>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</si>
  <si>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</si>
  <si>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</si>
  <si>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</si>
  <si>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</si>
  <si>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</si>
  <si>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</si>
  <si>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</si>
  <si>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</si>
  <si>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</si>
  <si>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</si>
  <si>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</si>
  <si>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</si>
  <si>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508020</t>
  </si>
  <si>
    <t xml:space="preserve">  鹿寨县江口乡水产畜牧兽医站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</si>
  <si>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</si>
  <si>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</si>
  <si>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</si>
  <si>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</si>
  <si>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</si>
  <si>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</si>
  <si>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11</t>
  </si>
  <si>
    <t>02</t>
  </si>
  <si>
    <t>事业单位医疗</t>
  </si>
  <si>
    <t>01</t>
  </si>
  <si>
    <t>04</t>
  </si>
  <si>
    <t>事业运行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</si>
  <si>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</si>
  <si>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</si>
  <si>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</si>
  <si>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</si>
  <si>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</si>
  <si>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</si>
  <si>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</si>
  <si>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</si>
  <si>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</si>
  <si>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</si>
  <si>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</si>
  <si>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</si>
  <si>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</si>
  <si>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</si>
  <si>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</si>
  <si>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</si>
  <si>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</si>
  <si>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</si>
  <si>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</si>
  <si>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</si>
  <si>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</si>
  <si>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</si>
  <si>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</si>
  <si>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</si>
  <si>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</si>
  <si>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</si>
  <si>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</si>
  <si>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</si>
  <si>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</si>
  <si>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</si>
  <si>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</si>
  <si>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</si>
  <si>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</si>
  <si>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</si>
  <si>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</si>
  <si>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</si>
  <si>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</si>
  <si>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</si>
  <si>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</si>
  <si>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</si>
  <si>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</si>
  <si>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</si>
  <si>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</si>
  <si>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</si>
  <si>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</si>
  <si>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</si>
  <si>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</si>
  <si>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</si>
  <si>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</si>
  <si>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</si>
  <si>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</si>
  <si>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</si>
  <si>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</si>
  <si>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</si>
  <si>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</si>
  <si>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</si>
  <si>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</si>
  <si>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</si>
  <si>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</si>
  <si>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</si>
  <si>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</si>
  <si>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</si>
  <si>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</si>
  <si>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</si>
  <si>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</si>
  <si>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</si>
  <si>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</si>
  <si>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</si>
  <si>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</si>
  <si>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</si>
  <si>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</si>
  <si>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</si>
  <si>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</si>
  <si>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</si>
  <si>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</si>
  <si>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</si>
  <si>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</si>
  <si>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</si>
  <si>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508020</t>
  </si>
  <si>
    <t>鹿寨县江口乡水产畜牧兽医站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</si>
  <si>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</si>
  <si>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</si>
  <si>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</si>
  <si>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</si>
  <si>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</si>
  <si>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</si>
  <si>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</si>
  <si>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</si>
  <si>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</si>
  <si>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</si>
  <si>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</si>
  <si>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</si>
  <si>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</si>
  <si>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</si>
  <si>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</si>
  <si>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</si>
  <si>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</si>
  <si>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</si>
  <si>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</si>
  <si>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</si>
  <si>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</si>
  <si>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</si>
  <si>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</si>
  <si>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</si>
  <si>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</si>
  <si>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</si>
  <si>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</si>
  <si>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</si>
  <si>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</si>
  <si>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</si>
  <si>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</si>
  <si>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</si>
  <si>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</si>
  <si>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</si>
  <si>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</si>
  <si>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</si>
  <si>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</si>
  <si>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</si>
  <si>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</si>
  <si>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</si>
  <si>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</si>
  <si>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</si>
  <si>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</si>
  <si>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</si>
  <si>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</si>
  <si>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</si>
  <si>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30305</t>
  </si>
  <si>
    <t>生活补助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</si>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</sst>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#,##0.00_ ;[Red]\-#,##0.00\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9" fillId="28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43" fontId="1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K24" sqref="K24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3" t="s">
        <v>0</v>
      </c>
      <c r="C2" s="63"/>
      <c r="D2" s="63"/>
      <c r="E2" s="63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139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139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C29" sqref="C29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205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9" sqref="F9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5" t="s">
        <v>3</v>
      </c>
      <c r="B2" s="56"/>
      <c r="C2" s="56"/>
      <c r="D2" s="57"/>
      <c r="E2" s="56"/>
      <c r="F2" s="55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8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8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42.246286</v>
      </c>
      <c r="C6" s="26" t="s">
        <v>11</v>
      </c>
      <c r="D6" s="59"/>
      <c r="E6" s="60" t="s">
        <v>12</v>
      </c>
      <c r="F6" s="37">
        <v>42.25</v>
      </c>
    </row>
    <row r="7" ht="30" customHeight="1" spans="1:6">
      <c r="A7" s="26" t="s">
        <v>13</v>
      </c>
      <c r="B7" s="29">
        <v>42.246286</v>
      </c>
      <c r="C7" s="26" t="s">
        <v>14</v>
      </c>
      <c r="D7" s="59"/>
      <c r="E7" s="60" t="s">
        <v>15</v>
      </c>
      <c r="F7" s="29">
        <v>37.408572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9"/>
      <c r="E8" s="60" t="s">
        <v>18</v>
      </c>
      <c r="F8" s="29">
        <v>4.585114</v>
      </c>
    </row>
    <row r="9" ht="30" customHeight="1" spans="1:6">
      <c r="A9" s="26" t="s">
        <v>19</v>
      </c>
      <c r="B9" s="29"/>
      <c r="C9" s="26" t="s">
        <v>20</v>
      </c>
      <c r="D9" s="59"/>
      <c r="E9" s="60" t="s">
        <v>21</v>
      </c>
      <c r="F9" s="29">
        <v>0.2526</v>
      </c>
    </row>
    <row r="10" ht="30" customHeight="1" spans="1:6">
      <c r="A10" s="26" t="s">
        <v>22</v>
      </c>
      <c r="B10" s="29"/>
      <c r="C10" s="26" t="s">
        <v>23</v>
      </c>
      <c r="D10" s="59"/>
      <c r="E10" s="60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9"/>
      <c r="E11" s="60" t="s">
        <v>27</v>
      </c>
      <c r="F11" s="37"/>
    </row>
    <row r="12" ht="30" customHeight="1" spans="1:6">
      <c r="A12" s="26" t="s">
        <v>28</v>
      </c>
      <c r="B12" s="29"/>
      <c r="C12" s="26" t="s">
        <v>29</v>
      </c>
      <c r="D12" s="59"/>
      <c r="E12" s="60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9">
        <v>6.328368</v>
      </c>
      <c r="E13" s="60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59">
        <v>1.974625</v>
      </c>
      <c r="E14" s="60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9"/>
      <c r="E15" s="60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7"/>
      <c r="E16" s="60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9">
        <v>30.905409</v>
      </c>
      <c r="E17" s="60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9"/>
      <c r="E18" s="60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9"/>
      <c r="E19" s="60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9"/>
      <c r="E20" s="60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9"/>
      <c r="E21" s="60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9"/>
      <c r="E22" s="60"/>
      <c r="F22" s="29"/>
    </row>
    <row r="23" ht="30" customHeight="1" spans="1:6">
      <c r="A23" s="26" t="s">
        <v>57</v>
      </c>
      <c r="B23" s="29"/>
      <c r="C23" s="26" t="s">
        <v>58</v>
      </c>
      <c r="D23" s="59"/>
      <c r="E23" s="60"/>
      <c r="F23" s="29"/>
    </row>
    <row r="24" ht="25" customHeight="1" spans="1:6">
      <c r="A24" s="26"/>
      <c r="B24" s="29"/>
      <c r="C24" s="26" t="s">
        <v>59</v>
      </c>
      <c r="D24" s="59">
        <v>3.037884</v>
      </c>
      <c r="E24" s="60"/>
      <c r="F24" s="29"/>
    </row>
    <row r="25" ht="25" customHeight="1" spans="1:6">
      <c r="A25" s="26"/>
      <c r="B25" s="29"/>
      <c r="C25" s="26" t="s">
        <v>60</v>
      </c>
      <c r="D25" s="59"/>
      <c r="E25" s="60"/>
      <c r="F25" s="29"/>
    </row>
    <row r="26" ht="31" customHeight="1" spans="1:6">
      <c r="A26" s="26"/>
      <c r="B26" s="61"/>
      <c r="C26" s="26" t="s">
        <v>61</v>
      </c>
      <c r="D26" s="59"/>
      <c r="E26" s="26"/>
      <c r="F26" s="61"/>
    </row>
    <row r="27" ht="28" customHeight="1" spans="1:6">
      <c r="A27" s="26"/>
      <c r="B27" s="29"/>
      <c r="C27" s="26" t="s">
        <v>62</v>
      </c>
      <c r="D27" s="59"/>
      <c r="E27" s="60"/>
      <c r="F27" s="29"/>
    </row>
    <row r="28" ht="25" customHeight="1" spans="1:6">
      <c r="A28" s="26"/>
      <c r="B28" s="29"/>
      <c r="C28" s="26" t="s">
        <v>63</v>
      </c>
      <c r="D28" s="59"/>
      <c r="E28" s="60"/>
      <c r="F28" s="29"/>
    </row>
    <row r="29" ht="25" customHeight="1" spans="1:6">
      <c r="A29" s="26"/>
      <c r="B29" s="29"/>
      <c r="C29" s="26" t="s">
        <v>64</v>
      </c>
      <c r="D29" s="59"/>
      <c r="E29" s="60"/>
      <c r="F29" s="29"/>
    </row>
    <row r="30" ht="25" customHeight="1" spans="1:6">
      <c r="A30" s="26"/>
      <c r="B30" s="29"/>
      <c r="C30" s="26" t="s">
        <v>65</v>
      </c>
      <c r="D30" s="59"/>
      <c r="E30" s="60"/>
      <c r="F30" s="29"/>
    </row>
    <row r="31" ht="25" customHeight="1" spans="1:6">
      <c r="A31" s="26"/>
      <c r="B31" s="29"/>
      <c r="C31" s="26" t="s">
        <v>66</v>
      </c>
      <c r="D31" s="59"/>
      <c r="E31" s="60"/>
      <c r="F31" s="29"/>
    </row>
    <row r="32" ht="25" customHeight="1" spans="1:6">
      <c r="A32" s="26"/>
      <c r="B32" s="29"/>
      <c r="C32" s="26" t="s">
        <v>67</v>
      </c>
      <c r="D32" s="59"/>
      <c r="E32" s="60"/>
      <c r="F32" s="29"/>
    </row>
    <row r="33" ht="29" customHeight="1" spans="1:6">
      <c r="A33" s="26"/>
      <c r="B33" s="29"/>
      <c r="C33" s="26" t="s">
        <v>68</v>
      </c>
      <c r="D33" s="59"/>
      <c r="E33" s="60"/>
      <c r="F33" s="29"/>
    </row>
    <row r="34" ht="25" customHeight="1" spans="1:6">
      <c r="A34" s="26"/>
      <c r="B34" s="29"/>
      <c r="C34" s="26"/>
      <c r="D34" s="59"/>
      <c r="E34" s="60"/>
      <c r="F34" s="29"/>
    </row>
    <row r="35" ht="30" customHeight="1" spans="1:6">
      <c r="A35" s="62" t="s">
        <v>69</v>
      </c>
      <c r="B35" s="29">
        <f>SUM(B6+B15+B16+B17+B20)</f>
        <v>42.246286</v>
      </c>
      <c r="C35" s="62" t="s">
        <v>70</v>
      </c>
      <c r="D35" s="59">
        <f>SUM(D6:D33)</f>
        <v>42.246286</v>
      </c>
      <c r="E35" s="62" t="s">
        <v>70</v>
      </c>
      <c r="F35" s="29">
        <f>F6+F11</f>
        <v>42.25</v>
      </c>
    </row>
    <row r="36" ht="25" customHeight="1" spans="1:6">
      <c r="A36" s="26" t="s">
        <v>71</v>
      </c>
      <c r="B36" s="29"/>
      <c r="C36" s="26" t="s">
        <v>72</v>
      </c>
      <c r="D36" s="59"/>
      <c r="E36" s="60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9"/>
      <c r="E37" s="60" t="s">
        <v>75</v>
      </c>
      <c r="F37" s="29"/>
    </row>
    <row r="38" ht="25" customHeight="1" spans="1:6">
      <c r="A38" s="26" t="s">
        <v>76</v>
      </c>
      <c r="B38" s="29"/>
      <c r="C38" s="26"/>
      <c r="D38" s="59"/>
      <c r="E38" s="60" t="s">
        <v>77</v>
      </c>
      <c r="F38" s="29"/>
    </row>
    <row r="39" ht="25" customHeight="1" spans="1:6">
      <c r="A39" s="26" t="s">
        <v>78</v>
      </c>
      <c r="B39" s="29"/>
      <c r="C39" s="26"/>
      <c r="D39" s="59"/>
      <c r="E39" s="60" t="s">
        <v>79</v>
      </c>
      <c r="F39" s="29"/>
    </row>
    <row r="40" ht="29" customHeight="1" spans="1:6">
      <c r="A40" s="26" t="s">
        <v>80</v>
      </c>
      <c r="B40" s="29"/>
      <c r="C40" s="26"/>
      <c r="D40" s="59"/>
      <c r="E40" s="60"/>
      <c r="F40" s="29"/>
    </row>
    <row r="41" ht="25" customHeight="1" spans="1:6">
      <c r="A41" s="26" t="s">
        <v>81</v>
      </c>
      <c r="B41" s="29"/>
      <c r="C41" s="26"/>
      <c r="D41" s="59"/>
      <c r="E41" s="60"/>
      <c r="F41" s="29"/>
    </row>
    <row r="42" ht="25" customHeight="1" spans="1:6">
      <c r="A42" s="26"/>
      <c r="B42" s="29"/>
      <c r="C42" s="26"/>
      <c r="D42" s="59"/>
      <c r="E42" s="60"/>
      <c r="F42" s="29"/>
    </row>
    <row r="43" ht="25" customHeight="1" spans="1:6">
      <c r="A43" s="26"/>
      <c r="B43" s="29"/>
      <c r="C43" s="26"/>
      <c r="D43" s="59"/>
      <c r="E43" s="60"/>
      <c r="F43" s="29"/>
    </row>
    <row r="44" ht="25" customHeight="1" spans="1:6">
      <c r="A44" s="62" t="s">
        <v>82</v>
      </c>
      <c r="B44" s="29">
        <f>B35+B36</f>
        <v>42.246286</v>
      </c>
      <c r="C44" s="62" t="s">
        <v>83</v>
      </c>
      <c r="D44" s="59">
        <f>D35+D36</f>
        <v>42.246286</v>
      </c>
      <c r="E44" s="62" t="s">
        <v>83</v>
      </c>
      <c r="F44" s="29">
        <f>F35+F36</f>
        <v>42.25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K22" sqref="K22"/>
    </sheetView>
  </sheetViews>
  <sheetFormatPr defaultColWidth="10" defaultRowHeight="13.5"/>
  <cols>
    <col min="1" max="1" width="3" customWidth="1"/>
    <col min="2" max="3" width="3" style="46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3" t="s">
        <v>4</v>
      </c>
      <c r="AD3" s="5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2"/>
      <c r="B9" s="33"/>
      <c r="C9" s="33"/>
      <c r="D9" s="42"/>
      <c r="E9" s="33" t="s">
        <v>120</v>
      </c>
      <c r="F9" s="47">
        <v>42.246286</v>
      </c>
      <c r="G9" s="47">
        <v>42.246286</v>
      </c>
      <c r="H9" s="47">
        <v>42.246286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="12" customFormat="1" ht="14.25" customHeight="1" spans="1:30">
      <c r="A10" s="20"/>
      <c r="B10" s="4"/>
      <c r="C10" s="48"/>
      <c r="D10" s="49" t="s">
        <v>121</v>
      </c>
      <c r="E10" s="50" t="s">
        <v>122</v>
      </c>
      <c r="F10" s="43">
        <v>42.246286</v>
      </c>
      <c r="G10" s="43">
        <v>42.246286</v>
      </c>
      <c r="H10" s="43">
        <v>42.246286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="12" customFormat="1" ht="14.25" customHeight="1" spans="1:30">
      <c r="A11" s="20">
        <v>208</v>
      </c>
      <c r="B11" s="4" t="s">
        <v>123</v>
      </c>
      <c r="C11" s="48" t="s">
        <v>123</v>
      </c>
      <c r="D11" s="49"/>
      <c r="E11" s="51" t="s">
        <v>124</v>
      </c>
      <c r="F11" s="43">
        <v>4.050512</v>
      </c>
      <c r="G11" s="43">
        <v>4.050512</v>
      </c>
      <c r="H11" s="43">
        <v>4.050512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="12" customFormat="1" ht="14.25" customHeight="1" spans="1:30">
      <c r="A12" s="20">
        <v>208</v>
      </c>
      <c r="B12" s="4" t="s">
        <v>123</v>
      </c>
      <c r="C12" s="48" t="s">
        <v>125</v>
      </c>
      <c r="D12" s="49"/>
      <c r="E12" s="51" t="s">
        <v>126</v>
      </c>
      <c r="F12" s="43">
        <v>2.025256</v>
      </c>
      <c r="G12" s="43">
        <v>2.025256</v>
      </c>
      <c r="H12" s="43">
        <v>2.025256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="12" customFormat="1" ht="14.25" customHeight="1" spans="1:30">
      <c r="A13" s="20">
        <v>208</v>
      </c>
      <c r="B13" s="4" t="s">
        <v>127</v>
      </c>
      <c r="C13" s="48" t="s">
        <v>127</v>
      </c>
      <c r="D13" s="49"/>
      <c r="E13" s="51" t="s">
        <v>128</v>
      </c>
      <c r="F13" s="43">
        <v>0.2526</v>
      </c>
      <c r="G13" s="43">
        <v>0.2526</v>
      </c>
      <c r="H13" s="43">
        <v>0.2526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="12" customFormat="1" ht="14.25" customHeight="1" spans="1:30">
      <c r="A14" s="20">
        <v>210</v>
      </c>
      <c r="B14" s="4" t="s">
        <v>129</v>
      </c>
      <c r="C14" s="48" t="s">
        <v>130</v>
      </c>
      <c r="D14" s="49"/>
      <c r="E14" s="51" t="s">
        <v>131</v>
      </c>
      <c r="F14" s="43">
        <v>1.974625</v>
      </c>
      <c r="G14" s="43">
        <v>1.974625</v>
      </c>
      <c r="H14" s="43">
        <v>1.974625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="12" customFormat="1" ht="14.25" customHeight="1" spans="1:30">
      <c r="A15" s="20">
        <v>213</v>
      </c>
      <c r="B15" s="4" t="s">
        <v>132</v>
      </c>
      <c r="C15" s="48" t="s">
        <v>133</v>
      </c>
      <c r="D15" s="49"/>
      <c r="E15" s="51" t="s">
        <v>134</v>
      </c>
      <c r="F15" s="43">
        <v>30.905409</v>
      </c>
      <c r="G15" s="43">
        <v>30.905409</v>
      </c>
      <c r="H15" s="43">
        <v>30.905409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="12" customFormat="1" ht="14.25" customHeight="1" spans="1:30">
      <c r="A16" s="20">
        <v>221</v>
      </c>
      <c r="B16" s="4" t="s">
        <v>130</v>
      </c>
      <c r="C16" s="48" t="s">
        <v>132</v>
      </c>
      <c r="D16" s="49"/>
      <c r="E16" s="51" t="s">
        <v>135</v>
      </c>
      <c r="F16" s="43">
        <v>3.037884</v>
      </c>
      <c r="G16" s="43">
        <v>3.037884</v>
      </c>
      <c r="H16" s="43">
        <v>3.037884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pane ySplit="6" topLeftCell="A7" activePane="bottomLeft" state="frozen"/>
      <selection/>
      <selection pane="bottomLeft" activeCell="N25" sqref="N25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137</v>
      </c>
      <c r="Y1" s="11"/>
    </row>
    <row r="2" ht="19.5" customHeight="1" spans="1:2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2"/>
      <c r="B7" s="42"/>
      <c r="C7" s="42"/>
      <c r="D7" s="42"/>
      <c r="E7" s="33" t="s">
        <v>120</v>
      </c>
      <c r="F7" s="34">
        <v>42.246286</v>
      </c>
      <c r="G7" s="34">
        <v>42.246286</v>
      </c>
      <c r="H7" s="34">
        <v>37.408572</v>
      </c>
      <c r="I7" s="34">
        <v>4.585114</v>
      </c>
      <c r="J7" s="34">
        <v>0.2526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8"/>
      <c r="B8" s="8"/>
      <c r="C8" s="8"/>
      <c r="D8" s="10" t="s">
        <v>121</v>
      </c>
      <c r="E8" s="8" t="s">
        <v>122</v>
      </c>
      <c r="F8" s="41">
        <v>42.246286</v>
      </c>
      <c r="G8" s="43">
        <v>42.246286</v>
      </c>
      <c r="H8" s="30">
        <v>37.408572</v>
      </c>
      <c r="I8" s="43">
        <v>4.585114</v>
      </c>
      <c r="J8" s="43">
        <v>0.2526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>
      <c r="A9" s="8">
        <v>208</v>
      </c>
      <c r="B9" s="8" t="s">
        <v>123</v>
      </c>
      <c r="C9" s="8" t="s">
        <v>123</v>
      </c>
      <c r="D9" s="10"/>
      <c r="E9" s="8" t="s">
        <v>124</v>
      </c>
      <c r="F9" s="41">
        <v>4.050512</v>
      </c>
      <c r="G9" s="43">
        <v>4.050512</v>
      </c>
      <c r="H9" s="43">
        <v>4.050512</v>
      </c>
      <c r="I9" s="43"/>
      <c r="J9" s="43"/>
      <c r="K9" s="43"/>
      <c r="L9" s="43"/>
      <c r="M9" s="43"/>
      <c r="N9" s="30"/>
      <c r="O9" s="30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>
      <c r="A10" s="8">
        <v>208</v>
      </c>
      <c r="B10" s="8" t="s">
        <v>123</v>
      </c>
      <c r="C10" s="8" t="s">
        <v>125</v>
      </c>
      <c r="D10" s="10"/>
      <c r="E10" s="8" t="s">
        <v>126</v>
      </c>
      <c r="F10" s="41">
        <v>2.025256</v>
      </c>
      <c r="G10" s="43">
        <v>2.025256</v>
      </c>
      <c r="H10" s="30">
        <v>2.025256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8">
        <v>208</v>
      </c>
      <c r="B11" s="8" t="s">
        <v>127</v>
      </c>
      <c r="C11" s="8" t="s">
        <v>127</v>
      </c>
      <c r="D11" s="10"/>
      <c r="E11" s="8" t="s">
        <v>128</v>
      </c>
      <c r="F11" s="41">
        <v>0.2526</v>
      </c>
      <c r="G11" s="43">
        <v>0.2526</v>
      </c>
      <c r="H11" s="43"/>
      <c r="I11" s="43"/>
      <c r="J11" s="43">
        <v>0.2526</v>
      </c>
      <c r="K11" s="43"/>
      <c r="L11" s="43"/>
      <c r="M11" s="43"/>
      <c r="N11" s="3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8">
        <v>210</v>
      </c>
      <c r="B12" s="8" t="s">
        <v>129</v>
      </c>
      <c r="C12" s="8" t="s">
        <v>130</v>
      </c>
      <c r="D12" s="10"/>
      <c r="E12" s="8" t="s">
        <v>131</v>
      </c>
      <c r="F12" s="41">
        <v>1.974625</v>
      </c>
      <c r="G12" s="43">
        <v>1.974625</v>
      </c>
      <c r="H12" s="43">
        <v>1.974625</v>
      </c>
      <c r="I12" s="30"/>
      <c r="J12" s="37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8">
        <v>213</v>
      </c>
      <c r="B13" s="8" t="s">
        <v>132</v>
      </c>
      <c r="C13" s="8" t="s">
        <v>133</v>
      </c>
      <c r="D13" s="10"/>
      <c r="E13" s="8" t="s">
        <v>134</v>
      </c>
      <c r="F13" s="41">
        <v>30.905409</v>
      </c>
      <c r="G13" s="43">
        <v>30.905409</v>
      </c>
      <c r="H13" s="43">
        <v>26.320295</v>
      </c>
      <c r="I13" s="43">
        <v>4.585114</v>
      </c>
      <c r="J13" s="43"/>
      <c r="K13" s="43"/>
      <c r="L13" s="43"/>
      <c r="M13" s="30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8">
        <v>221</v>
      </c>
      <c r="B14" s="8" t="s">
        <v>130</v>
      </c>
      <c r="C14" s="8" t="s">
        <v>132</v>
      </c>
      <c r="D14" s="10"/>
      <c r="E14" s="8" t="s">
        <v>135</v>
      </c>
      <c r="F14" s="41">
        <v>3.037884</v>
      </c>
      <c r="G14" s="43">
        <v>3.037884</v>
      </c>
      <c r="H14" s="43">
        <v>3.037884</v>
      </c>
      <c r="I14" s="43"/>
      <c r="J14" s="43"/>
      <c r="K14" s="43"/>
      <c r="L14" s="43"/>
      <c r="M14" s="43"/>
      <c r="N14" s="3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6" sqref="B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155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156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4" t="s">
        <v>157</v>
      </c>
      <c r="B4" s="44"/>
      <c r="C4" s="44" t="s">
        <v>158</v>
      </c>
      <c r="D4" s="44"/>
      <c r="E4" s="44"/>
      <c r="F4" s="44"/>
      <c r="G4" s="44"/>
    </row>
    <row r="5" spans="1:7">
      <c r="A5" s="18" t="s">
        <v>159</v>
      </c>
      <c r="B5" s="18" t="s">
        <v>160</v>
      </c>
      <c r="C5" s="18" t="s">
        <v>161</v>
      </c>
      <c r="D5" s="18" t="s">
        <v>100</v>
      </c>
      <c r="E5" s="18" t="s">
        <v>162</v>
      </c>
      <c r="F5" s="18" t="s">
        <v>163</v>
      </c>
      <c r="G5" s="18" t="s">
        <v>164</v>
      </c>
    </row>
    <row r="6" spans="1:7">
      <c r="A6" s="20" t="s">
        <v>165</v>
      </c>
      <c r="B6" s="45">
        <v>42.246286</v>
      </c>
      <c r="C6" s="20" t="s">
        <v>166</v>
      </c>
      <c r="D6" s="45"/>
      <c r="E6" s="45"/>
      <c r="F6" s="45"/>
      <c r="G6" s="45"/>
    </row>
    <row r="7" spans="1:7">
      <c r="A7" s="20" t="s">
        <v>167</v>
      </c>
      <c r="B7" s="45"/>
      <c r="C7" s="20" t="s">
        <v>168</v>
      </c>
      <c r="D7" s="45"/>
      <c r="E7" s="45"/>
      <c r="F7" s="45"/>
      <c r="G7" s="45"/>
    </row>
    <row r="8" spans="1:7">
      <c r="A8" s="20" t="s">
        <v>169</v>
      </c>
      <c r="B8" s="45"/>
      <c r="C8" s="20" t="s">
        <v>170</v>
      </c>
      <c r="D8" s="45"/>
      <c r="E8" s="45"/>
      <c r="F8" s="45"/>
      <c r="G8" s="45"/>
    </row>
    <row r="9" spans="1:7">
      <c r="A9" s="20"/>
      <c r="B9" s="45"/>
      <c r="C9" s="20" t="s">
        <v>171</v>
      </c>
      <c r="D9" s="45"/>
      <c r="E9" s="45"/>
      <c r="F9" s="45"/>
      <c r="G9" s="45"/>
    </row>
    <row r="10" spans="1:7">
      <c r="A10" s="20"/>
      <c r="B10" s="45"/>
      <c r="C10" s="20" t="s">
        <v>172</v>
      </c>
      <c r="D10" s="45"/>
      <c r="E10" s="45"/>
      <c r="F10" s="45"/>
      <c r="G10" s="45"/>
    </row>
    <row r="11" spans="1:7">
      <c r="A11" s="20"/>
      <c r="B11" s="45"/>
      <c r="C11" s="20" t="s">
        <v>173</v>
      </c>
      <c r="D11" s="45"/>
      <c r="E11" s="45"/>
      <c r="F11" s="45"/>
      <c r="G11" s="45"/>
    </row>
    <row r="12" spans="1:7">
      <c r="A12" s="20"/>
      <c r="B12" s="45"/>
      <c r="C12" s="20" t="s">
        <v>174</v>
      </c>
      <c r="D12" s="45"/>
      <c r="E12" s="45"/>
      <c r="F12" s="45"/>
      <c r="G12" s="45"/>
    </row>
    <row r="13" spans="1:7">
      <c r="A13" s="20"/>
      <c r="B13" s="45"/>
      <c r="C13" s="20" t="s">
        <v>175</v>
      </c>
      <c r="D13" s="45">
        <v>6.328368</v>
      </c>
      <c r="E13" s="45">
        <v>6.328368</v>
      </c>
      <c r="F13" s="45"/>
      <c r="G13" s="45"/>
    </row>
    <row r="14" spans="1:7">
      <c r="A14" s="20"/>
      <c r="B14" s="45"/>
      <c r="C14" s="20" t="s">
        <v>176</v>
      </c>
      <c r="D14" s="45">
        <v>1.974625</v>
      </c>
      <c r="E14" s="45">
        <v>1.974625</v>
      </c>
      <c r="F14" s="45"/>
      <c r="G14" s="45"/>
    </row>
    <row r="15" spans="1:7">
      <c r="A15" s="20"/>
      <c r="B15" s="45"/>
      <c r="C15" s="20" t="s">
        <v>177</v>
      </c>
      <c r="D15" s="45"/>
      <c r="E15" s="45"/>
      <c r="F15" s="45"/>
      <c r="G15" s="45"/>
    </row>
    <row r="16" spans="1:7">
      <c r="A16" s="20"/>
      <c r="B16" s="45"/>
      <c r="C16" s="20" t="s">
        <v>178</v>
      </c>
      <c r="D16" s="45"/>
      <c r="E16" s="45"/>
      <c r="F16" s="45"/>
      <c r="G16" s="45"/>
    </row>
    <row r="17" spans="1:7">
      <c r="A17" s="20"/>
      <c r="B17" s="45"/>
      <c r="C17" s="20" t="s">
        <v>179</v>
      </c>
      <c r="D17" s="45">
        <v>30.905409</v>
      </c>
      <c r="E17" s="45">
        <v>30.905409</v>
      </c>
      <c r="F17" s="45"/>
      <c r="G17" s="45"/>
    </row>
    <row r="18" spans="1:7">
      <c r="A18" s="20"/>
      <c r="B18" s="45"/>
      <c r="C18" s="20" t="s">
        <v>180</v>
      </c>
      <c r="D18" s="45"/>
      <c r="E18" s="45"/>
      <c r="F18" s="45"/>
      <c r="G18" s="45"/>
    </row>
    <row r="19" spans="1:7">
      <c r="A19" s="20"/>
      <c r="B19" s="45"/>
      <c r="C19" s="20" t="s">
        <v>181</v>
      </c>
      <c r="D19" s="45"/>
      <c r="E19" s="45"/>
      <c r="F19" s="45"/>
      <c r="G19" s="45"/>
    </row>
    <row r="20" spans="1:7">
      <c r="A20" s="20"/>
      <c r="B20" s="45"/>
      <c r="C20" s="20" t="s">
        <v>182</v>
      </c>
      <c r="D20" s="45"/>
      <c r="E20" s="45"/>
      <c r="F20" s="45"/>
      <c r="G20" s="45"/>
    </row>
    <row r="21" spans="1:7">
      <c r="A21" s="20"/>
      <c r="B21" s="45"/>
      <c r="C21" s="20" t="s">
        <v>183</v>
      </c>
      <c r="D21" s="45"/>
      <c r="E21" s="45"/>
      <c r="F21" s="45"/>
      <c r="G21" s="45"/>
    </row>
    <row r="22" spans="1:7">
      <c r="A22" s="20"/>
      <c r="B22" s="45"/>
      <c r="C22" s="20" t="s">
        <v>184</v>
      </c>
      <c r="D22" s="45"/>
      <c r="E22" s="45"/>
      <c r="F22" s="45"/>
      <c r="G22" s="45"/>
    </row>
    <row r="23" spans="1:7">
      <c r="A23" s="20"/>
      <c r="B23" s="45"/>
      <c r="C23" s="20" t="s">
        <v>185</v>
      </c>
      <c r="D23" s="45"/>
      <c r="E23" s="45"/>
      <c r="F23" s="45"/>
      <c r="G23" s="45"/>
    </row>
    <row r="24" spans="1:7">
      <c r="A24" s="20"/>
      <c r="B24" s="45"/>
      <c r="C24" s="20" t="s">
        <v>186</v>
      </c>
      <c r="D24" s="45">
        <v>3.037884</v>
      </c>
      <c r="E24" s="45">
        <v>3.037884</v>
      </c>
      <c r="F24" s="45"/>
      <c r="G24" s="45"/>
    </row>
    <row r="25" spans="1:7">
      <c r="A25" s="20"/>
      <c r="B25" s="45"/>
      <c r="C25" s="20" t="s">
        <v>187</v>
      </c>
      <c r="D25" s="45"/>
      <c r="E25" s="45"/>
      <c r="F25" s="45"/>
      <c r="G25" s="45"/>
    </row>
    <row r="26" spans="1:7">
      <c r="A26" s="20"/>
      <c r="B26" s="45"/>
      <c r="C26" s="20" t="s">
        <v>188</v>
      </c>
      <c r="D26" s="45"/>
      <c r="E26" s="45"/>
      <c r="F26" s="45"/>
      <c r="G26" s="45"/>
    </row>
    <row r="27" spans="1:7">
      <c r="A27" s="20"/>
      <c r="B27" s="45"/>
      <c r="C27" s="20" t="s">
        <v>189</v>
      </c>
      <c r="D27" s="45"/>
      <c r="E27" s="45"/>
      <c r="F27" s="45"/>
      <c r="G27" s="45"/>
    </row>
    <row r="28" spans="1:7">
      <c r="A28" s="20"/>
      <c r="B28" s="45"/>
      <c r="C28" s="20" t="s">
        <v>190</v>
      </c>
      <c r="D28" s="45"/>
      <c r="E28" s="45"/>
      <c r="F28" s="45"/>
      <c r="G28" s="45"/>
    </row>
    <row r="29" spans="1:7">
      <c r="A29" s="20"/>
      <c r="B29" s="45"/>
      <c r="C29" s="20" t="s">
        <v>191</v>
      </c>
      <c r="D29" s="45"/>
      <c r="E29" s="45"/>
      <c r="F29" s="45"/>
      <c r="G29" s="45"/>
    </row>
    <row r="30" spans="1:7">
      <c r="A30" s="20"/>
      <c r="B30" s="45"/>
      <c r="C30" s="20" t="s">
        <v>192</v>
      </c>
      <c r="D30" s="45"/>
      <c r="E30" s="45"/>
      <c r="F30" s="45"/>
      <c r="G30" s="45"/>
    </row>
    <row r="31" spans="1:7">
      <c r="A31" s="20"/>
      <c r="B31" s="45"/>
      <c r="C31" s="20" t="s">
        <v>193</v>
      </c>
      <c r="D31" s="45"/>
      <c r="E31" s="45"/>
      <c r="F31" s="45"/>
      <c r="G31" s="45"/>
    </row>
    <row r="32" spans="1:7">
      <c r="A32" s="20"/>
      <c r="B32" s="45"/>
      <c r="C32" s="20" t="s">
        <v>194</v>
      </c>
      <c r="D32" s="45"/>
      <c r="E32" s="45"/>
      <c r="F32" s="45"/>
      <c r="G32" s="45"/>
    </row>
    <row r="33" spans="1:7">
      <c r="A33" s="20"/>
      <c r="B33" s="45"/>
      <c r="C33" s="20" t="s">
        <v>195</v>
      </c>
      <c r="D33" s="45"/>
      <c r="E33" s="45"/>
      <c r="F33" s="45"/>
      <c r="G33" s="45"/>
    </row>
    <row r="34" spans="1:7">
      <c r="A34" s="44" t="s">
        <v>69</v>
      </c>
      <c r="B34" s="45">
        <f>SUM(B6:B33)</f>
        <v>42.246286</v>
      </c>
      <c r="C34" s="44" t="s">
        <v>70</v>
      </c>
      <c r="D34" s="45">
        <v>42.246286</v>
      </c>
      <c r="E34" s="45">
        <v>42.246286</v>
      </c>
      <c r="F34" s="45">
        <f>SUM(F6:F33)</f>
        <v>0</v>
      </c>
      <c r="G34" s="45">
        <f>SUM(G6:G33)</f>
        <v>0</v>
      </c>
    </row>
    <row r="35" spans="1:7">
      <c r="A35" s="20" t="s">
        <v>196</v>
      </c>
      <c r="B35" s="45">
        <f>SUM(B36:B38)</f>
        <v>0</v>
      </c>
      <c r="C35" s="20" t="s">
        <v>197</v>
      </c>
      <c r="D35" s="45"/>
      <c r="E35" s="45"/>
      <c r="F35" s="45"/>
      <c r="G35" s="45"/>
    </row>
    <row r="36" spans="1:7">
      <c r="A36" s="20" t="s">
        <v>198</v>
      </c>
      <c r="B36" s="45"/>
      <c r="C36" s="20"/>
      <c r="D36" s="45"/>
      <c r="E36" s="45"/>
      <c r="F36" s="45"/>
      <c r="G36" s="45"/>
    </row>
    <row r="37" spans="1:7">
      <c r="A37" s="20" t="s">
        <v>199</v>
      </c>
      <c r="B37" s="45"/>
      <c r="C37" s="20"/>
      <c r="D37" s="45"/>
      <c r="E37" s="45"/>
      <c r="F37" s="45"/>
      <c r="G37" s="45"/>
    </row>
    <row r="38" spans="1:7">
      <c r="A38" s="20" t="s">
        <v>200</v>
      </c>
      <c r="B38" s="45"/>
      <c r="C38" s="20"/>
      <c r="D38" s="45"/>
      <c r="E38" s="45"/>
      <c r="F38" s="45"/>
      <c r="G38" s="45"/>
    </row>
    <row r="39" spans="1:7">
      <c r="A39" s="44" t="s">
        <v>201</v>
      </c>
      <c r="B39" s="45">
        <f>B34+B35</f>
        <v>42.246286</v>
      </c>
      <c r="C39" s="44" t="s">
        <v>202</v>
      </c>
      <c r="D39" s="45">
        <v>42.246286</v>
      </c>
      <c r="E39" s="45">
        <v>42.246286</v>
      </c>
      <c r="F39" s="45">
        <f>F34+F35</f>
        <v>0</v>
      </c>
      <c r="G39" s="4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Q23" sqref="Q2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203</v>
      </c>
      <c r="Y1" s="23"/>
    </row>
    <row r="2" ht="19.5" customHeight="1" spans="1:25">
      <c r="A2" s="17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205</v>
      </c>
      <c r="E4" s="18" t="s">
        <v>206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2"/>
      <c r="B7" s="42"/>
      <c r="C7" s="42"/>
      <c r="D7" s="42"/>
      <c r="E7" s="33" t="s">
        <v>120</v>
      </c>
      <c r="F7" s="34">
        <v>42.246286</v>
      </c>
      <c r="G7" s="34">
        <v>42.246286</v>
      </c>
      <c r="H7" s="34">
        <v>37.408572</v>
      </c>
      <c r="I7" s="34">
        <v>4.585114</v>
      </c>
      <c r="J7" s="34">
        <v>0.2526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41">
        <v>42.246286</v>
      </c>
      <c r="G8" s="43">
        <v>42.246286</v>
      </c>
      <c r="H8" s="30">
        <v>37.408572</v>
      </c>
      <c r="I8" s="43">
        <v>4.585114</v>
      </c>
      <c r="J8" s="43">
        <v>0.2526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2.5" spans="1:25">
      <c r="A9" s="8">
        <v>208</v>
      </c>
      <c r="B9" s="8" t="s">
        <v>123</v>
      </c>
      <c r="C9" s="8" t="s">
        <v>123</v>
      </c>
      <c r="D9" s="10"/>
      <c r="E9" s="8" t="s">
        <v>124</v>
      </c>
      <c r="F9" s="41">
        <v>4.050512</v>
      </c>
      <c r="G9" s="43">
        <v>4.050512</v>
      </c>
      <c r="H9" s="43">
        <v>4.050512</v>
      </c>
      <c r="I9" s="43"/>
      <c r="J9" s="43"/>
      <c r="K9" s="43"/>
      <c r="L9" s="43"/>
      <c r="M9" s="43"/>
      <c r="N9" s="30"/>
      <c r="O9" s="30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>
      <c r="A10" s="8">
        <v>208</v>
      </c>
      <c r="B10" s="8" t="s">
        <v>123</v>
      </c>
      <c r="C10" s="8" t="s">
        <v>125</v>
      </c>
      <c r="D10" s="10"/>
      <c r="E10" s="8" t="s">
        <v>126</v>
      </c>
      <c r="F10" s="41">
        <v>2.025256</v>
      </c>
      <c r="G10" s="43">
        <v>2.025256</v>
      </c>
      <c r="H10" s="30">
        <v>2.025256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8">
        <v>208</v>
      </c>
      <c r="B11" s="8" t="s">
        <v>127</v>
      </c>
      <c r="C11" s="8" t="s">
        <v>127</v>
      </c>
      <c r="D11" s="10"/>
      <c r="E11" s="8" t="s">
        <v>128</v>
      </c>
      <c r="F11" s="41">
        <v>0.2526</v>
      </c>
      <c r="G11" s="43">
        <v>0.2526</v>
      </c>
      <c r="H11" s="43"/>
      <c r="I11" s="43"/>
      <c r="J11" s="43">
        <v>0.2526</v>
      </c>
      <c r="K11" s="43"/>
      <c r="L11" s="43"/>
      <c r="M11" s="43"/>
      <c r="N11" s="3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8">
        <v>210</v>
      </c>
      <c r="B12" s="8" t="s">
        <v>129</v>
      </c>
      <c r="C12" s="8" t="s">
        <v>130</v>
      </c>
      <c r="D12" s="10"/>
      <c r="E12" s="8" t="s">
        <v>131</v>
      </c>
      <c r="F12" s="41">
        <v>1.974625</v>
      </c>
      <c r="G12" s="43">
        <v>1.974625</v>
      </c>
      <c r="H12" s="43">
        <v>1.974625</v>
      </c>
      <c r="I12" s="30"/>
      <c r="J12" s="37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8">
        <v>213</v>
      </c>
      <c r="B13" s="8" t="s">
        <v>132</v>
      </c>
      <c r="C13" s="8" t="s">
        <v>133</v>
      </c>
      <c r="D13" s="10"/>
      <c r="E13" s="8" t="s">
        <v>134</v>
      </c>
      <c r="F13" s="41">
        <v>30.905409</v>
      </c>
      <c r="G13" s="43">
        <v>30.905409</v>
      </c>
      <c r="H13" s="43">
        <v>26.320295</v>
      </c>
      <c r="I13" s="43">
        <v>4.585114</v>
      </c>
      <c r="J13" s="43"/>
      <c r="K13" s="43"/>
      <c r="L13" s="43"/>
      <c r="M13" s="30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8">
        <v>221</v>
      </c>
      <c r="B14" s="8" t="s">
        <v>130</v>
      </c>
      <c r="C14" s="8" t="s">
        <v>132</v>
      </c>
      <c r="D14" s="10"/>
      <c r="E14" s="8" t="s">
        <v>135</v>
      </c>
      <c r="F14" s="41">
        <v>3.037884</v>
      </c>
      <c r="G14" s="43">
        <v>3.037884</v>
      </c>
      <c r="H14" s="43">
        <v>3.037884</v>
      </c>
      <c r="I14" s="43"/>
      <c r="J14" s="43"/>
      <c r="K14" s="43"/>
      <c r="L14" s="43"/>
      <c r="M14" s="43"/>
      <c r="N14" s="3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H28" sqref="H2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207</v>
      </c>
      <c r="F1" s="2"/>
      <c r="G1" s="2"/>
      <c r="H1" s="2"/>
      <c r="I1" s="2"/>
    </row>
    <row r="2" ht="22.5" customHeight="1" spans="1:5">
      <c r="A2" s="3" t="s">
        <v>208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209</v>
      </c>
      <c r="B4" s="4" t="s">
        <v>210</v>
      </c>
      <c r="C4" s="4" t="s">
        <v>140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211</v>
      </c>
      <c r="E5" s="4" t="s">
        <v>212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>
        <v>42.246286</v>
      </c>
      <c r="D8" s="34">
        <v>37.66</v>
      </c>
      <c r="E8" s="34">
        <v>4.585114</v>
      </c>
    </row>
    <row r="9" spans="1:5">
      <c r="A9" s="35" t="s">
        <v>213</v>
      </c>
      <c r="B9" s="36" t="s">
        <v>214</v>
      </c>
      <c r="C9" s="37">
        <v>42.246286</v>
      </c>
      <c r="D9" s="38">
        <v>37.66</v>
      </c>
      <c r="E9" s="37">
        <v>4.585114</v>
      </c>
    </row>
    <row r="10" spans="1:5">
      <c r="A10" s="39" t="s">
        <v>215</v>
      </c>
      <c r="B10" s="40" t="s">
        <v>143</v>
      </c>
      <c r="C10" s="37">
        <v>37.408572</v>
      </c>
      <c r="D10" s="37">
        <v>37.408572</v>
      </c>
      <c r="E10" s="41"/>
    </row>
    <row r="11" spans="1:5">
      <c r="A11" s="39" t="s">
        <v>216</v>
      </c>
      <c r="B11" s="40" t="s">
        <v>217</v>
      </c>
      <c r="C11" s="37">
        <v>10.7784</v>
      </c>
      <c r="D11" s="37">
        <v>10.7784</v>
      </c>
      <c r="E11" s="41"/>
    </row>
    <row r="12" spans="1:5">
      <c r="A12" s="39" t="s">
        <v>218</v>
      </c>
      <c r="B12" s="40" t="s">
        <v>219</v>
      </c>
      <c r="C12" s="37">
        <v>4.5984</v>
      </c>
      <c r="D12" s="37">
        <v>4.5984</v>
      </c>
      <c r="E12" s="41"/>
    </row>
    <row r="13" spans="1:5">
      <c r="A13" s="39" t="s">
        <v>220</v>
      </c>
      <c r="B13" s="40" t="s">
        <v>221</v>
      </c>
      <c r="C13" s="37">
        <v>10.77</v>
      </c>
      <c r="D13" s="37">
        <v>10.77</v>
      </c>
      <c r="E13" s="41"/>
    </row>
    <row r="14" spans="1:5">
      <c r="A14" s="39" t="s">
        <v>222</v>
      </c>
      <c r="B14" s="40" t="s">
        <v>223</v>
      </c>
      <c r="C14" s="37">
        <v>4.050512</v>
      </c>
      <c r="D14" s="37">
        <v>4.050512</v>
      </c>
      <c r="E14" s="41"/>
    </row>
    <row r="15" spans="1:5">
      <c r="A15" s="39" t="s">
        <v>224</v>
      </c>
      <c r="B15" s="40" t="s">
        <v>225</v>
      </c>
      <c r="C15" s="37">
        <v>2.025256</v>
      </c>
      <c r="D15" s="37">
        <v>2.025256</v>
      </c>
      <c r="E15" s="41"/>
    </row>
    <row r="16" spans="1:5">
      <c r="A16" s="39" t="s">
        <v>226</v>
      </c>
      <c r="B16" s="40" t="s">
        <v>227</v>
      </c>
      <c r="C16" s="37">
        <v>1.974625</v>
      </c>
      <c r="D16" s="37">
        <v>1.974625</v>
      </c>
      <c r="E16" s="41"/>
    </row>
    <row r="17" spans="1:5">
      <c r="A17" s="39" t="s">
        <v>228</v>
      </c>
      <c r="B17" s="40" t="s">
        <v>229</v>
      </c>
      <c r="C17" s="37">
        <v>0.173495</v>
      </c>
      <c r="D17" s="37">
        <v>0.173495</v>
      </c>
      <c r="E17" s="41"/>
    </row>
    <row r="18" spans="1:5">
      <c r="A18" s="39" t="s">
        <v>230</v>
      </c>
      <c r="B18" s="40" t="s">
        <v>135</v>
      </c>
      <c r="C18" s="37">
        <v>3.037884</v>
      </c>
      <c r="D18" s="37">
        <v>3.037884</v>
      </c>
      <c r="E18" s="41"/>
    </row>
    <row r="19" spans="1:5">
      <c r="A19" s="39" t="s">
        <v>231</v>
      </c>
      <c r="B19" s="40" t="s">
        <v>144</v>
      </c>
      <c r="C19" s="37">
        <v>4.585114</v>
      </c>
      <c r="D19" s="38"/>
      <c r="E19" s="37">
        <v>4.585114</v>
      </c>
    </row>
    <row r="20" spans="1:5">
      <c r="A20" s="39" t="s">
        <v>232</v>
      </c>
      <c r="B20" s="40" t="s">
        <v>233</v>
      </c>
      <c r="C20" s="37">
        <v>0.36</v>
      </c>
      <c r="D20" s="38"/>
      <c r="E20" s="37">
        <v>0.36</v>
      </c>
    </row>
    <row r="21" spans="1:5">
      <c r="A21" s="39" t="s">
        <v>234</v>
      </c>
      <c r="B21" s="40" t="s">
        <v>235</v>
      </c>
      <c r="C21" s="37">
        <v>0.09</v>
      </c>
      <c r="D21" s="38"/>
      <c r="E21" s="37">
        <v>0.09</v>
      </c>
    </row>
    <row r="22" spans="1:5">
      <c r="A22" s="39" t="s">
        <v>236</v>
      </c>
      <c r="B22" s="40" t="s">
        <v>237</v>
      </c>
      <c r="C22" s="37">
        <v>0.06</v>
      </c>
      <c r="D22" s="38"/>
      <c r="E22" s="37">
        <v>0.06</v>
      </c>
    </row>
    <row r="23" spans="1:5">
      <c r="A23" s="39" t="s">
        <v>238</v>
      </c>
      <c r="B23" s="40" t="s">
        <v>239</v>
      </c>
      <c r="C23" s="37">
        <v>0.24</v>
      </c>
      <c r="D23" s="38"/>
      <c r="E23" s="37">
        <v>0.24</v>
      </c>
    </row>
    <row r="24" spans="1:5">
      <c r="A24" s="39" t="s">
        <v>240</v>
      </c>
      <c r="B24" s="40" t="s">
        <v>241</v>
      </c>
      <c r="C24" s="37">
        <v>0.168</v>
      </c>
      <c r="D24" s="38"/>
      <c r="E24" s="37">
        <v>0.168</v>
      </c>
    </row>
    <row r="25" spans="1:5">
      <c r="A25" s="39" t="s">
        <v>242</v>
      </c>
      <c r="B25" s="40" t="s">
        <v>243</v>
      </c>
      <c r="C25" s="37">
        <v>0.99</v>
      </c>
      <c r="D25" s="38"/>
      <c r="E25" s="37">
        <v>0.99</v>
      </c>
    </row>
    <row r="26" spans="1:5">
      <c r="A26" s="39" t="s">
        <v>244</v>
      </c>
      <c r="B26" s="40" t="s">
        <v>245</v>
      </c>
      <c r="C26" s="37">
        <v>0.12</v>
      </c>
      <c r="D26" s="38"/>
      <c r="E26" s="37">
        <v>0.12</v>
      </c>
    </row>
    <row r="27" spans="1:5">
      <c r="A27" s="39" t="s">
        <v>246</v>
      </c>
      <c r="B27" s="40" t="s">
        <v>247</v>
      </c>
      <c r="C27" s="37">
        <v>0.12</v>
      </c>
      <c r="D27" s="38"/>
      <c r="E27" s="37">
        <v>0.12</v>
      </c>
    </row>
    <row r="28" spans="1:5">
      <c r="A28" s="39" t="s">
        <v>248</v>
      </c>
      <c r="B28" s="40" t="s">
        <v>249</v>
      </c>
      <c r="C28" s="37">
        <v>0.18</v>
      </c>
      <c r="D28" s="38"/>
      <c r="E28" s="37">
        <v>0.18</v>
      </c>
    </row>
    <row r="29" spans="1:5">
      <c r="A29" s="39" t="s">
        <v>250</v>
      </c>
      <c r="B29" s="40" t="s">
        <v>251</v>
      </c>
      <c r="C29" s="37">
        <v>0.027</v>
      </c>
      <c r="D29" s="38"/>
      <c r="E29" s="37">
        <v>0.027</v>
      </c>
    </row>
    <row r="30" spans="1:5">
      <c r="A30" s="39" t="s">
        <v>252</v>
      </c>
      <c r="B30" s="40" t="s">
        <v>253</v>
      </c>
      <c r="C30" s="37">
        <v>0.535114</v>
      </c>
      <c r="D30" s="38"/>
      <c r="E30" s="37">
        <v>0.535114</v>
      </c>
    </row>
    <row r="31" spans="1:5">
      <c r="A31" s="39" t="s">
        <v>254</v>
      </c>
      <c r="B31" s="40" t="s">
        <v>255</v>
      </c>
      <c r="C31" s="37">
        <v>0.15</v>
      </c>
      <c r="D31" s="38"/>
      <c r="E31" s="37">
        <v>0.15</v>
      </c>
    </row>
    <row r="32" spans="1:5">
      <c r="A32" s="39" t="s">
        <v>256</v>
      </c>
      <c r="B32" s="40" t="s">
        <v>257</v>
      </c>
      <c r="C32" s="37">
        <v>0.3</v>
      </c>
      <c r="D32" s="38"/>
      <c r="E32" s="37">
        <v>0.3</v>
      </c>
    </row>
    <row r="33" spans="1:5">
      <c r="A33" s="39" t="s">
        <v>258</v>
      </c>
      <c r="B33" s="40" t="s">
        <v>259</v>
      </c>
      <c r="C33" s="37">
        <v>1.245</v>
      </c>
      <c r="D33" s="38"/>
      <c r="E33" s="37">
        <v>1.245</v>
      </c>
    </row>
    <row r="34" spans="1:5">
      <c r="A34" s="39" t="s">
        <v>260</v>
      </c>
      <c r="B34" s="40" t="s">
        <v>145</v>
      </c>
      <c r="C34" s="37">
        <v>0.2526</v>
      </c>
      <c r="D34" s="37">
        <v>0.2526</v>
      </c>
      <c r="E34" s="41"/>
    </row>
    <row r="35" spans="1:5">
      <c r="A35" s="39" t="s">
        <v>261</v>
      </c>
      <c r="B35" s="40" t="s">
        <v>262</v>
      </c>
      <c r="C35" s="37">
        <v>0.2526</v>
      </c>
      <c r="D35" s="37">
        <v>0.2526</v>
      </c>
      <c r="E35" s="41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9" sqref="C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0.63</v>
      </c>
      <c r="C6" s="28">
        <f>C7+C13+C14</f>
        <v>0.63</v>
      </c>
    </row>
    <row r="7" ht="17.1" customHeight="1" spans="1:3">
      <c r="A7" s="26" t="s">
        <v>268</v>
      </c>
      <c r="B7" s="29">
        <v>0.33</v>
      </c>
      <c r="C7" s="29">
        <f>SUM(C8:C10)</f>
        <v>0.33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0.03</v>
      </c>
      <c r="C9" s="30">
        <v>0.03</v>
      </c>
    </row>
    <row r="10" ht="17.1" customHeight="1" spans="1:3">
      <c r="A10" s="26" t="s">
        <v>271</v>
      </c>
      <c r="B10" s="29">
        <v>0.3</v>
      </c>
      <c r="C10" s="30">
        <v>0.3</v>
      </c>
    </row>
    <row r="11" ht="17.1" customHeight="1" spans="1:3">
      <c r="A11" s="26" t="s">
        <v>272</v>
      </c>
      <c r="B11" s="29">
        <v>0.3</v>
      </c>
      <c r="C11" s="30">
        <v>0.3</v>
      </c>
    </row>
    <row r="12" ht="17.1" customHeight="1" spans="1:3">
      <c r="A12" s="26" t="s">
        <v>273</v>
      </c>
      <c r="B12" s="29">
        <v>0</v>
      </c>
      <c r="C12" s="29">
        <v>0</v>
      </c>
    </row>
    <row r="13" ht="17.1" customHeight="1" spans="1:3">
      <c r="A13" s="26" t="s">
        <v>274</v>
      </c>
      <c r="B13" s="29">
        <v>0.12</v>
      </c>
      <c r="C13" s="30">
        <v>0.12</v>
      </c>
    </row>
    <row r="14" ht="17.1" customHeight="1" spans="1:3">
      <c r="A14" s="26" t="s">
        <v>275</v>
      </c>
      <c r="B14" s="29">
        <v>0.18</v>
      </c>
      <c r="C14" s="30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2022-03-17T05:10:22Z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