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4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<sst xmlns="http://schemas.openxmlformats.org/spreadsheetml/2006/main" count="567" uniqueCount="308">
  <si>
    <t>附件2</t>
  </si>
  <si>
    <t>2022年部门（  鹿寨县江口乡人口和计划生育服务所）预算公开表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</si>
  <si>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</si>
  <si>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</si>
  <si>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</si>
  <si>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</si>
  <si>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</si>
  <si>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</si>
  <si>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</si>
  <si>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</si>
  <si>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</si>
  <si>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</si>
  <si>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</si>
  <si>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</si>
  <si>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</si>
  <si>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</si>
  <si>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</si>
  <si>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</si>
  <si>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</si>
  <si>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</si>
  <si>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</si>
  <si>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</si>
  <si>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</si>
  <si>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</si>
  <si>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</si>
  <si>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</si>
  <si>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</si>
  <si>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</si>
  <si>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</si>
  <si>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</si>
  <si>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</si>
  <si>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</si>
  <si>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</si>
  <si>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</si>
  <si>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</si>
  <si>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</si>
  <si>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</si>
  <si>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</si>
  <si>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</si>
  <si>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</si>
  <si>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</si>
  <si>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</si>
  <si>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</si>
  <si>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</si>
  <si>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</si>
  <si>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</si>
  <si>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</si>
  <si>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</si>
  <si>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</si>
  <si>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</si>
  <si>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</si>
  <si>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</si>
  <si>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</si>
  <si>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</si>
  <si>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</si>
  <si>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</si>
  <si>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</si>
  <si>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</si>
  <si>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</si>
  <si>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</si>
  <si>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</si>
  <si>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</si>
  <si>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</si>
  <si>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</si>
  <si>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</si>
  <si>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</si>
  <si>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</si>
  <si>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</si>
  <si>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</si>
  <si>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</si>
  <si>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</si>
  <si>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</si>
  <si>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</si>
  <si>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</si>
  <si>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</si>
  <si>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</si>
  <si>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</si>
  <si>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</si>
  <si>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</si>
  <si>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</si>
  <si>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</si>
  <si>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</si>
  <si>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</si>
  <si>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</si>
  <si>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</si>
  <si>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</si>
  <si>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</si>
  <si>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</si>
  <si>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</si>
  <si>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</si>
  <si>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</si>
  <si>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</si>
  <si>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</si>
  <si>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</si>
  <si>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</si>
  <si>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</si>
  <si>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</si>
  <si>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</si>
  <si>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</si>
  <si>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</si>
  <si>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</si>
  <si>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</si>
  <si>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</si>
  <si>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</si>
  <si>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</si>
  <si>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</si>
  <si>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</si>
  <si>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</si>
  <si>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</si>
  <si>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</si>
  <si>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</si>
  <si>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</si>
  <si>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</si>
  <si>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</si>
  <si>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</si>
  <si>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</si>
  <si>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</si>
  <si>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</si>
  <si>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</si>
  <si>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</si>
  <si>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</si>
  <si>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 xml:space="preserve">  508008</t>
  </si>
  <si>
    <t xml:space="preserve">  鹿寨县江口乡人口和计划生育服务所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</si>
  <si>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</si>
  <si>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</si>
  <si>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</si>
  <si>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</si>
  <si>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</si>
  <si>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</si>
  <si>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07</t>
  </si>
  <si>
    <t>17</t>
  </si>
  <si>
    <t>计划生育服务</t>
  </si>
  <si>
    <t>11</t>
  </si>
  <si>
    <t>事业单位医疗</t>
  </si>
  <si>
    <t>01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</si>
  <si>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</si>
  <si>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</si>
  <si>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</si>
  <si>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</si>
  <si>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</si>
  <si>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</si>
  <si>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</si>
  <si>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</si>
  <si>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</si>
  <si>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</si>
  <si>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</si>
  <si>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</si>
  <si>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</si>
  <si>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</si>
  <si>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</si>
  <si>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</si>
  <si>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</si>
  <si>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</si>
  <si>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</si>
  <si>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</si>
  <si>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</si>
  <si>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</si>
  <si>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</si>
  <si>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</si>
  <si>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</si>
  <si>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</si>
  <si>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</si>
  <si>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</si>
  <si>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</si>
  <si>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</si>
  <si>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</si>
  <si>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</si>
  <si>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</si>
  <si>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</si>
  <si>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</si>
  <si>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</si>
  <si>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</si>
  <si>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</si>
  <si>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</si>
  <si>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</si>
  <si>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</si>
  <si>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</si>
  <si>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</si>
  <si>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</si>
  <si>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</si>
  <si>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</si>
  <si>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</si>
  <si>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</si>
  <si>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</si>
  <si>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</si>
  <si>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</si>
  <si>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</si>
  <si>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</si>
  <si>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</si>
  <si>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</si>
  <si>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</si>
  <si>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</si>
  <si>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</si>
  <si>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</si>
  <si>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</si>
  <si>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</si>
  <si>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</si>
  <si>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</si>
  <si>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</si>
  <si>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</si>
  <si>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</si>
  <si>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</si>
  <si>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</si>
  <si>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</si>
  <si>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</si>
  <si>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</si>
  <si>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</si>
  <si>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</si>
  <si>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</si>
  <si>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</si>
  <si>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</si>
  <si>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</si>
  <si>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</si>
  <si>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508008</t>
  </si>
  <si>
    <t>鹿寨县江口乡卫生和计划生育服务所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</si>
  <si>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</si>
  <si>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</si>
  <si>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</si>
  <si>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</si>
  <si>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</si>
  <si>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</si>
  <si>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</si>
  <si>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</si>
  <si>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</si>
  <si>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</si>
  <si>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</si>
  <si>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</si>
  <si>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</si>
  <si>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</si>
  <si>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</si>
  <si>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</si>
  <si>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</si>
  <si>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</si>
  <si>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</si>
  <si>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</si>
  <si>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</si>
  <si>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</si>
  <si>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</si>
  <si>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</si>
  <si>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</si>
  <si>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</si>
  <si>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</si>
  <si>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</si>
  <si>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</si>
  <si>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</si>
  <si>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</si>
  <si>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</si>
  <si>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</si>
  <si>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</si>
  <si>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</si>
  <si>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</si>
  <si>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</si>
  <si>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</si>
  <si>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</si>
  <si>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</si>
  <si>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</si>
  <si>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</si>
  <si>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</si>
  <si>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</si>
  <si>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</si>
  <si>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</si>
  <si>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30302</t>
  </si>
  <si>
    <t>退休费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</si>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</sst>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0"/>
    <numFmt numFmtId="41" formatCode="_ * #,##0_ ;_ * \-#,##0_ ;_ * &quot;-&quot;_ ;_ @_ "/>
    <numFmt numFmtId="177" formatCode="#,##0.00_ ;[Red]\-#,##0.00\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sz val="9"/>
      <name val="Arial"/>
      <charset val="0"/>
    </font>
    <font>
      <sz val="9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1" borderId="14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29" fillId="9" borderId="12" applyNumberFormat="0" applyAlignment="0" applyProtection="0">
      <alignment vertical="center"/>
    </xf>
    <xf numFmtId="0" fontId="31" fillId="29" borderId="1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43" fontId="1" fillId="0" borderId="3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3" fontId="1" fillId="2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Fill="1" applyBorder="1">
      <alignment vertical="center"/>
    </xf>
    <xf numFmtId="0" fontId="4" fillId="0" borderId="7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62" t="s">
        <v>0</v>
      </c>
      <c r="C2" s="62"/>
      <c r="D2" s="62"/>
      <c r="E2" s="62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3" t="s">
        <v>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279</v>
      </c>
      <c r="Y1" s="23"/>
    </row>
    <row r="2" ht="19.5" customHeight="1" spans="1:25">
      <c r="A2" s="17" t="s">
        <v>280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139</v>
      </c>
      <c r="F4" s="18" t="s">
        <v>93</v>
      </c>
      <c r="G4" s="18" t="s">
        <v>140</v>
      </c>
      <c r="H4" s="18"/>
      <c r="I4" s="18"/>
      <c r="J4" s="18"/>
      <c r="K4" s="18"/>
      <c r="L4" s="18" t="s">
        <v>141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142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143</v>
      </c>
      <c r="I5" s="18" t="s">
        <v>144</v>
      </c>
      <c r="J5" s="18" t="s">
        <v>145</v>
      </c>
      <c r="K5" s="18" t="s">
        <v>146</v>
      </c>
      <c r="L5" s="18" t="s">
        <v>103</v>
      </c>
      <c r="M5" s="18" t="s">
        <v>143</v>
      </c>
      <c r="N5" s="18" t="s">
        <v>144</v>
      </c>
      <c r="O5" s="18" t="s">
        <v>145</v>
      </c>
      <c r="P5" s="18" t="s">
        <v>147</v>
      </c>
      <c r="Q5" s="18" t="s">
        <v>148</v>
      </c>
      <c r="R5" s="18" t="s">
        <v>149</v>
      </c>
      <c r="S5" s="18" t="s">
        <v>150</v>
      </c>
      <c r="T5" s="18" t="s">
        <v>151</v>
      </c>
      <c r="U5" s="18" t="s">
        <v>146</v>
      </c>
      <c r="V5" s="18" t="s">
        <v>152</v>
      </c>
      <c r="W5" s="18" t="s">
        <v>103</v>
      </c>
      <c r="X5" s="18" t="s">
        <v>140</v>
      </c>
      <c r="Y5" s="18" t="s">
        <v>153</v>
      </c>
    </row>
    <row r="6" ht="14.25" customHeight="1" spans="1:25">
      <c r="A6" s="18" t="s">
        <v>154</v>
      </c>
      <c r="B6" s="18" t="s">
        <v>154</v>
      </c>
      <c r="C6" s="18" t="s">
        <v>154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281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282</v>
      </c>
      <c r="AI1" s="11"/>
    </row>
    <row r="2" ht="23.45" customHeight="1" spans="1:35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139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  <c r="L4" s="4" t="s">
        <v>290</v>
      </c>
      <c r="M4" s="4"/>
      <c r="N4" s="4"/>
      <c r="O4" s="4"/>
      <c r="P4" s="4"/>
      <c r="Q4" s="4"/>
      <c r="R4" s="4"/>
      <c r="S4" s="4"/>
      <c r="T4" s="4"/>
      <c r="U4" s="4" t="s">
        <v>291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292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293</v>
      </c>
      <c r="U5" s="4" t="s">
        <v>100</v>
      </c>
      <c r="V5" s="4" t="s">
        <v>294</v>
      </c>
      <c r="W5" s="4"/>
      <c r="X5" s="4"/>
      <c r="Y5" s="4"/>
      <c r="Z5" s="4"/>
      <c r="AA5" s="4"/>
      <c r="AB5" s="4"/>
      <c r="AC5" s="4"/>
      <c r="AD5" s="4"/>
      <c r="AE5" s="4" t="s">
        <v>295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296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297</v>
      </c>
      <c r="X6" s="4"/>
      <c r="Y6" s="4"/>
      <c r="Z6" s="4"/>
      <c r="AA6" s="4" t="s">
        <v>298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299</v>
      </c>
      <c r="Y8" s="4" t="s">
        <v>300</v>
      </c>
      <c r="Z8" s="4" t="s">
        <v>301</v>
      </c>
      <c r="AA8" s="4" t="s">
        <v>103</v>
      </c>
      <c r="AB8" s="4" t="s">
        <v>299</v>
      </c>
      <c r="AC8" s="4" t="s">
        <v>300</v>
      </c>
      <c r="AD8" s="4" t="s">
        <v>301</v>
      </c>
      <c r="AE8" s="4" t="s">
        <v>103</v>
      </c>
      <c r="AF8" s="4" t="s">
        <v>299</v>
      </c>
      <c r="AG8" s="4" t="s">
        <v>300</v>
      </c>
      <c r="AH8" s="4" t="s">
        <v>301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302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303</v>
      </c>
      <c r="K1" s="11"/>
    </row>
    <row r="2" s="1" customFormat="1" ht="26.45" customHeight="1" spans="1:11">
      <c r="A2" s="3" t="s">
        <v>304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305</v>
      </c>
      <c r="K3" s="11"/>
    </row>
    <row r="4" s="1" customFormat="1" ht="14.25" customHeight="1" spans="1:11">
      <c r="A4" s="4" t="s">
        <v>205</v>
      </c>
      <c r="B4" s="4" t="s">
        <v>306</v>
      </c>
      <c r="C4" s="4" t="s">
        <v>290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293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307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I32" sqref="I32"/>
    </sheetView>
  </sheetViews>
  <sheetFormatPr defaultColWidth="10" defaultRowHeight="13.5" outlineLevelCol="5"/>
  <cols>
    <col min="1" max="1" width="33.875" customWidth="1"/>
    <col min="2" max="2" width="10.5" customWidth="1"/>
    <col min="3" max="3" width="27.625" customWidth="1"/>
    <col min="4" max="4" width="12.625" style="12" customWidth="1"/>
    <col min="5" max="5" width="26.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2"/>
      <c r="E1" s="16"/>
      <c r="F1" s="23" t="s">
        <v>2</v>
      </c>
    </row>
    <row r="2" ht="18" customHeight="1" spans="1:6">
      <c r="A2" s="54" t="s">
        <v>3</v>
      </c>
      <c r="B2" s="55"/>
      <c r="C2" s="55"/>
      <c r="D2" s="56"/>
      <c r="E2" s="55"/>
      <c r="F2" s="54"/>
    </row>
    <row r="3" ht="17.1" customHeight="1" spans="1:6">
      <c r="A3" s="16"/>
      <c r="B3" s="16"/>
      <c r="C3" s="16"/>
      <c r="D3" s="2"/>
      <c r="E3" s="16"/>
      <c r="F3" s="23" t="s">
        <v>4</v>
      </c>
    </row>
    <row r="4" ht="30" customHeight="1" spans="1:6">
      <c r="A4" s="25" t="s">
        <v>5</v>
      </c>
      <c r="B4" s="25"/>
      <c r="C4" s="25" t="s">
        <v>6</v>
      </c>
      <c r="D4" s="57"/>
      <c r="E4" s="25"/>
      <c r="F4" s="25"/>
    </row>
    <row r="5" ht="30" customHeight="1" spans="1:6">
      <c r="A5" s="25" t="s">
        <v>7</v>
      </c>
      <c r="B5" s="25" t="s">
        <v>8</v>
      </c>
      <c r="C5" s="25" t="s">
        <v>9</v>
      </c>
      <c r="D5" s="57" t="s">
        <v>8</v>
      </c>
      <c r="E5" s="25" t="s">
        <v>9</v>
      </c>
      <c r="F5" s="25" t="s">
        <v>8</v>
      </c>
    </row>
    <row r="6" ht="30" customHeight="1" spans="1:6">
      <c r="A6" s="26" t="s">
        <v>10</v>
      </c>
      <c r="B6" s="29">
        <v>109.968552</v>
      </c>
      <c r="C6" s="26" t="s">
        <v>11</v>
      </c>
      <c r="D6" s="58"/>
      <c r="E6" s="59" t="s">
        <v>12</v>
      </c>
      <c r="F6" s="37">
        <v>95.376552</v>
      </c>
    </row>
    <row r="7" ht="30" customHeight="1" spans="1:6">
      <c r="A7" s="26" t="s">
        <v>13</v>
      </c>
      <c r="B7" s="29">
        <v>109.968552</v>
      </c>
      <c r="C7" s="26" t="s">
        <v>14</v>
      </c>
      <c r="D7" s="58"/>
      <c r="E7" s="59" t="s">
        <v>15</v>
      </c>
      <c r="F7" s="29">
        <v>81.403392</v>
      </c>
    </row>
    <row r="8" ht="30" customHeight="1" spans="1:6">
      <c r="A8" s="26" t="s">
        <v>16</v>
      </c>
      <c r="B8" s="29">
        <f>SUM(B9:B14)</f>
        <v>0</v>
      </c>
      <c r="C8" s="26" t="s">
        <v>17</v>
      </c>
      <c r="D8" s="58"/>
      <c r="E8" s="59" t="s">
        <v>18</v>
      </c>
      <c r="F8" s="29">
        <v>12.98116</v>
      </c>
    </row>
    <row r="9" ht="30" customHeight="1" spans="1:6">
      <c r="A9" s="26" t="s">
        <v>19</v>
      </c>
      <c r="B9" s="29"/>
      <c r="C9" s="26" t="s">
        <v>20</v>
      </c>
      <c r="D9" s="58"/>
      <c r="E9" s="59" t="s">
        <v>21</v>
      </c>
      <c r="F9" s="29">
        <v>0.992</v>
      </c>
    </row>
    <row r="10" ht="30" customHeight="1" spans="1:6">
      <c r="A10" s="26" t="s">
        <v>22</v>
      </c>
      <c r="B10" s="29"/>
      <c r="C10" s="26" t="s">
        <v>23</v>
      </c>
      <c r="D10" s="58"/>
      <c r="E10" s="59" t="s">
        <v>24</v>
      </c>
      <c r="F10" s="29"/>
    </row>
    <row r="11" ht="30" customHeight="1" spans="1:6">
      <c r="A11" s="26" t="s">
        <v>25</v>
      </c>
      <c r="B11" s="29"/>
      <c r="C11" s="26" t="s">
        <v>26</v>
      </c>
      <c r="D11" s="58"/>
      <c r="E11" s="59" t="s">
        <v>27</v>
      </c>
      <c r="F11" s="37">
        <v>14.592</v>
      </c>
    </row>
    <row r="12" ht="30" customHeight="1" spans="1:6">
      <c r="A12" s="26" t="s">
        <v>28</v>
      </c>
      <c r="B12" s="29"/>
      <c r="C12" s="26" t="s">
        <v>29</v>
      </c>
      <c r="D12" s="58"/>
      <c r="E12" s="59" t="s">
        <v>15</v>
      </c>
      <c r="F12" s="29">
        <v>12.96</v>
      </c>
    </row>
    <row r="13" ht="30" customHeight="1" spans="1:6">
      <c r="A13" s="26" t="s">
        <v>30</v>
      </c>
      <c r="B13" s="29"/>
      <c r="C13" s="26" t="s">
        <v>31</v>
      </c>
      <c r="D13" s="58">
        <v>11.56932</v>
      </c>
      <c r="E13" s="59" t="s">
        <v>18</v>
      </c>
      <c r="F13" s="29"/>
    </row>
    <row r="14" ht="30" customHeight="1" spans="1:6">
      <c r="A14" s="26" t="s">
        <v>32</v>
      </c>
      <c r="B14" s="29"/>
      <c r="C14" s="26" t="s">
        <v>33</v>
      </c>
      <c r="D14" s="58">
        <v>93.123072</v>
      </c>
      <c r="E14" s="59" t="s">
        <v>21</v>
      </c>
      <c r="F14" s="29">
        <v>12.96</v>
      </c>
    </row>
    <row r="15" ht="30" customHeight="1" spans="1:6">
      <c r="A15" s="26" t="s">
        <v>34</v>
      </c>
      <c r="B15" s="29"/>
      <c r="C15" s="26" t="s">
        <v>35</v>
      </c>
      <c r="D15" s="58"/>
      <c r="E15" s="59" t="s">
        <v>36</v>
      </c>
      <c r="F15" s="29"/>
    </row>
    <row r="16" ht="30" customHeight="1" spans="1:6">
      <c r="A16" s="26" t="s">
        <v>37</v>
      </c>
      <c r="B16" s="29"/>
      <c r="C16" s="26" t="s">
        <v>38</v>
      </c>
      <c r="D16" s="37"/>
      <c r="E16" s="59" t="s">
        <v>39</v>
      </c>
      <c r="F16" s="29"/>
    </row>
    <row r="17" ht="30" customHeight="1" spans="1:6">
      <c r="A17" s="26" t="s">
        <v>40</v>
      </c>
      <c r="B17" s="29">
        <f>SUM(B18:B19)</f>
        <v>0</v>
      </c>
      <c r="C17" s="26" t="s">
        <v>41</v>
      </c>
      <c r="D17" s="58"/>
      <c r="E17" s="59" t="s">
        <v>42</v>
      </c>
      <c r="F17" s="29"/>
    </row>
    <row r="18" ht="30" customHeight="1" spans="1:6">
      <c r="A18" s="26" t="s">
        <v>43</v>
      </c>
      <c r="B18" s="29"/>
      <c r="C18" s="26" t="s">
        <v>44</v>
      </c>
      <c r="D18" s="58"/>
      <c r="E18" s="59" t="s">
        <v>45</v>
      </c>
      <c r="F18" s="29"/>
    </row>
    <row r="19" ht="30" customHeight="1" spans="1:6">
      <c r="A19" s="26" t="s">
        <v>46</v>
      </c>
      <c r="B19" s="29"/>
      <c r="C19" s="26" t="s">
        <v>47</v>
      </c>
      <c r="D19" s="58"/>
      <c r="E19" s="59" t="s">
        <v>48</v>
      </c>
      <c r="F19" s="29"/>
    </row>
    <row r="20" ht="30" customHeight="1" spans="1:6">
      <c r="A20" s="26" t="s">
        <v>49</v>
      </c>
      <c r="B20" s="29">
        <f>SUM(B21:B23)</f>
        <v>0</v>
      </c>
      <c r="C20" s="26" t="s">
        <v>50</v>
      </c>
      <c r="D20" s="58"/>
      <c r="E20" s="59" t="s">
        <v>51</v>
      </c>
      <c r="F20" s="29"/>
    </row>
    <row r="21" ht="30" customHeight="1" spans="1:6">
      <c r="A21" s="26" t="s">
        <v>52</v>
      </c>
      <c r="B21" s="29"/>
      <c r="C21" s="26" t="s">
        <v>53</v>
      </c>
      <c r="D21" s="58"/>
      <c r="E21" s="59" t="s">
        <v>54</v>
      </c>
      <c r="F21" s="29"/>
    </row>
    <row r="22" ht="30" customHeight="1" spans="1:6">
      <c r="A22" s="26" t="s">
        <v>55</v>
      </c>
      <c r="B22" s="29"/>
      <c r="C22" s="26" t="s">
        <v>56</v>
      </c>
      <c r="D22" s="58"/>
      <c r="E22" s="59"/>
      <c r="F22" s="29"/>
    </row>
    <row r="23" ht="30" customHeight="1" spans="1:6">
      <c r="A23" s="26" t="s">
        <v>57</v>
      </c>
      <c r="B23" s="29"/>
      <c r="C23" s="26" t="s">
        <v>58</v>
      </c>
      <c r="D23" s="58"/>
      <c r="E23" s="59"/>
      <c r="F23" s="29"/>
    </row>
    <row r="24" ht="25" customHeight="1" spans="1:6">
      <c r="A24" s="26"/>
      <c r="B24" s="29"/>
      <c r="C24" s="26" t="s">
        <v>59</v>
      </c>
      <c r="D24" s="58">
        <v>5.27616</v>
      </c>
      <c r="E24" s="59"/>
      <c r="F24" s="29"/>
    </row>
    <row r="25" ht="25" customHeight="1" spans="1:6">
      <c r="A25" s="26"/>
      <c r="B25" s="29"/>
      <c r="C25" s="26" t="s">
        <v>60</v>
      </c>
      <c r="D25" s="58"/>
      <c r="E25" s="59"/>
      <c r="F25" s="29"/>
    </row>
    <row r="26" ht="31" customHeight="1" spans="1:6">
      <c r="A26" s="26"/>
      <c r="B26" s="60"/>
      <c r="C26" s="26" t="s">
        <v>61</v>
      </c>
      <c r="D26" s="58"/>
      <c r="E26" s="26"/>
      <c r="F26" s="60"/>
    </row>
    <row r="27" ht="28" customHeight="1" spans="1:6">
      <c r="A27" s="26"/>
      <c r="B27" s="29"/>
      <c r="C27" s="26" t="s">
        <v>62</v>
      </c>
      <c r="D27" s="58"/>
      <c r="E27" s="59"/>
      <c r="F27" s="29"/>
    </row>
    <row r="28" ht="25" customHeight="1" spans="1:6">
      <c r="A28" s="26"/>
      <c r="B28" s="29"/>
      <c r="C28" s="26" t="s">
        <v>63</v>
      </c>
      <c r="D28" s="58"/>
      <c r="E28" s="59"/>
      <c r="F28" s="29"/>
    </row>
    <row r="29" ht="25" customHeight="1" spans="1:6">
      <c r="A29" s="26"/>
      <c r="B29" s="29"/>
      <c r="C29" s="26" t="s">
        <v>64</v>
      </c>
      <c r="D29" s="58"/>
      <c r="E29" s="59"/>
      <c r="F29" s="29"/>
    </row>
    <row r="30" ht="25" customHeight="1" spans="1:6">
      <c r="A30" s="26"/>
      <c r="B30" s="29"/>
      <c r="C30" s="26" t="s">
        <v>65</v>
      </c>
      <c r="D30" s="58"/>
      <c r="E30" s="59"/>
      <c r="F30" s="29"/>
    </row>
    <row r="31" ht="25" customHeight="1" spans="1:6">
      <c r="A31" s="26"/>
      <c r="B31" s="29"/>
      <c r="C31" s="26" t="s">
        <v>66</v>
      </c>
      <c r="D31" s="58"/>
      <c r="E31" s="59"/>
      <c r="F31" s="29"/>
    </row>
    <row r="32" ht="25" customHeight="1" spans="1:6">
      <c r="A32" s="26"/>
      <c r="B32" s="29"/>
      <c r="C32" s="26" t="s">
        <v>67</v>
      </c>
      <c r="D32" s="58"/>
      <c r="E32" s="59"/>
      <c r="F32" s="29"/>
    </row>
    <row r="33" ht="29" customHeight="1" spans="1:6">
      <c r="A33" s="26"/>
      <c r="B33" s="29"/>
      <c r="C33" s="26" t="s">
        <v>68</v>
      </c>
      <c r="D33" s="58"/>
      <c r="E33" s="59"/>
      <c r="F33" s="29"/>
    </row>
    <row r="34" ht="25" customHeight="1" spans="1:6">
      <c r="A34" s="26"/>
      <c r="B34" s="29"/>
      <c r="C34" s="26"/>
      <c r="D34" s="58"/>
      <c r="E34" s="59"/>
      <c r="F34" s="29"/>
    </row>
    <row r="35" ht="30" customHeight="1" spans="1:6">
      <c r="A35" s="61" t="s">
        <v>69</v>
      </c>
      <c r="B35" s="29">
        <f>SUM(B6+B15+B16+B17+B20)</f>
        <v>109.968552</v>
      </c>
      <c r="C35" s="61" t="s">
        <v>70</v>
      </c>
      <c r="D35" s="58">
        <f>SUM(D6:D33)</f>
        <v>109.968552</v>
      </c>
      <c r="E35" s="61" t="s">
        <v>70</v>
      </c>
      <c r="F35" s="29">
        <f>F6+F11</f>
        <v>109.968552</v>
      </c>
    </row>
    <row r="36" ht="25" customHeight="1" spans="1:6">
      <c r="A36" s="26" t="s">
        <v>71</v>
      </c>
      <c r="B36" s="29"/>
      <c r="C36" s="26" t="s">
        <v>72</v>
      </c>
      <c r="D36" s="58"/>
      <c r="E36" s="59" t="s">
        <v>73</v>
      </c>
      <c r="F36" s="29">
        <f>SUM(F37:F38)</f>
        <v>0</v>
      </c>
    </row>
    <row r="37" ht="25" customHeight="1" spans="1:6">
      <c r="A37" s="26" t="s">
        <v>74</v>
      </c>
      <c r="B37" s="29"/>
      <c r="C37" s="26"/>
      <c r="D37" s="58"/>
      <c r="E37" s="59" t="s">
        <v>75</v>
      </c>
      <c r="F37" s="29"/>
    </row>
    <row r="38" ht="25" customHeight="1" spans="1:6">
      <c r="A38" s="26" t="s">
        <v>76</v>
      </c>
      <c r="B38" s="29"/>
      <c r="C38" s="26"/>
      <c r="D38" s="58"/>
      <c r="E38" s="59" t="s">
        <v>77</v>
      </c>
      <c r="F38" s="29"/>
    </row>
    <row r="39" ht="25" customHeight="1" spans="1:6">
      <c r="A39" s="26" t="s">
        <v>78</v>
      </c>
      <c r="B39" s="29"/>
      <c r="C39" s="26"/>
      <c r="D39" s="58"/>
      <c r="E39" s="59" t="s">
        <v>79</v>
      </c>
      <c r="F39" s="29"/>
    </row>
    <row r="40" ht="29" customHeight="1" spans="1:6">
      <c r="A40" s="26" t="s">
        <v>80</v>
      </c>
      <c r="B40" s="29"/>
      <c r="C40" s="26"/>
      <c r="D40" s="58"/>
      <c r="E40" s="59"/>
      <c r="F40" s="29"/>
    </row>
    <row r="41" ht="25" customHeight="1" spans="1:6">
      <c r="A41" s="26" t="s">
        <v>81</v>
      </c>
      <c r="B41" s="29"/>
      <c r="C41" s="26"/>
      <c r="D41" s="58"/>
      <c r="E41" s="59"/>
      <c r="F41" s="29"/>
    </row>
    <row r="42" ht="25" customHeight="1" spans="1:6">
      <c r="A42" s="26"/>
      <c r="B42" s="29"/>
      <c r="C42" s="26"/>
      <c r="D42" s="58"/>
      <c r="E42" s="59"/>
      <c r="F42" s="29"/>
    </row>
    <row r="43" ht="25" customHeight="1" spans="1:6">
      <c r="A43" s="26"/>
      <c r="B43" s="29"/>
      <c r="C43" s="26"/>
      <c r="D43" s="58"/>
      <c r="E43" s="59"/>
      <c r="F43" s="29"/>
    </row>
    <row r="44" ht="25" customHeight="1" spans="1:6">
      <c r="A44" s="61" t="s">
        <v>82</v>
      </c>
      <c r="B44" s="29">
        <f>B35+B36</f>
        <v>109.968552</v>
      </c>
      <c r="C44" s="61" t="s">
        <v>83</v>
      </c>
      <c r="D44" s="58">
        <f>D35+D36</f>
        <v>109.968552</v>
      </c>
      <c r="E44" s="61" t="s">
        <v>83</v>
      </c>
      <c r="F44" s="29">
        <f>F35+F36</f>
        <v>109.968552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workbookViewId="0">
      <selection activeCell="E31" sqref="E31"/>
    </sheetView>
  </sheetViews>
  <sheetFormatPr defaultColWidth="10" defaultRowHeight="13.5"/>
  <cols>
    <col min="1" max="1" width="3" customWidth="1"/>
    <col min="2" max="3" width="3" style="44" customWidth="1"/>
    <col min="4" max="4" width="11" customWidth="1"/>
    <col min="5" max="5" width="26.875" customWidth="1"/>
    <col min="6" max="6" width="9" customWidth="1"/>
    <col min="7" max="7" width="9.375" customWidth="1"/>
    <col min="8" max="8" width="8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1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52" t="s">
        <v>4</v>
      </c>
      <c r="AD3" s="53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0"/>
      <c r="B9" s="33"/>
      <c r="C9" s="33"/>
      <c r="D9" s="40"/>
      <c r="E9" s="33" t="s">
        <v>120</v>
      </c>
      <c r="F9" s="45">
        <v>109.968552</v>
      </c>
      <c r="G9" s="45">
        <v>109.968552</v>
      </c>
      <c r="H9" s="45">
        <v>109.968552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="12" customFormat="1" ht="14.25" customHeight="1" spans="1:30">
      <c r="A10" s="20"/>
      <c r="B10" s="4"/>
      <c r="C10" s="46"/>
      <c r="D10" s="47" t="s">
        <v>121</v>
      </c>
      <c r="E10" s="48" t="s">
        <v>122</v>
      </c>
      <c r="F10" s="41">
        <v>109.968552</v>
      </c>
      <c r="G10" s="41">
        <v>109.968552</v>
      </c>
      <c r="H10" s="41">
        <v>109.968552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="12" customFormat="1" ht="14.25" customHeight="1" spans="1:30">
      <c r="A11" s="20">
        <v>208</v>
      </c>
      <c r="B11" s="4" t="s">
        <v>123</v>
      </c>
      <c r="C11" s="46" t="s">
        <v>124</v>
      </c>
      <c r="D11" s="49"/>
      <c r="E11" s="50" t="s">
        <v>125</v>
      </c>
      <c r="F11" s="41">
        <v>1.017</v>
      </c>
      <c r="G11" s="41">
        <v>1.017</v>
      </c>
      <c r="H11" s="41">
        <v>1.017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="12" customFormat="1" ht="14.25" customHeight="1" spans="1:30">
      <c r="A12" s="20">
        <v>208</v>
      </c>
      <c r="B12" s="4" t="s">
        <v>123</v>
      </c>
      <c r="C12" s="46" t="s">
        <v>123</v>
      </c>
      <c r="D12" s="49"/>
      <c r="E12" s="50" t="s">
        <v>126</v>
      </c>
      <c r="F12" s="41">
        <v>7.03488</v>
      </c>
      <c r="G12" s="41">
        <v>7.03488</v>
      </c>
      <c r="H12" s="41">
        <v>7.03488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="12" customFormat="1" ht="14.25" customHeight="1" spans="1:30">
      <c r="A13" s="20">
        <v>208</v>
      </c>
      <c r="B13" s="4" t="s">
        <v>123</v>
      </c>
      <c r="C13" s="46" t="s">
        <v>127</v>
      </c>
      <c r="D13" s="49"/>
      <c r="E13" s="50" t="s">
        <v>128</v>
      </c>
      <c r="F13" s="41">
        <v>3.51744</v>
      </c>
      <c r="G13" s="41">
        <v>3.51744</v>
      </c>
      <c r="H13" s="41">
        <v>3.51744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="12" customFormat="1" ht="14.25" customHeight="1" spans="1:30">
      <c r="A14" s="20">
        <v>210</v>
      </c>
      <c r="B14" s="4" t="s">
        <v>129</v>
      </c>
      <c r="C14" s="46" t="s">
        <v>130</v>
      </c>
      <c r="D14" s="49"/>
      <c r="E14" s="50" t="s">
        <v>131</v>
      </c>
      <c r="F14" s="41">
        <v>89.693568</v>
      </c>
      <c r="G14" s="41">
        <v>89.693568</v>
      </c>
      <c r="H14" s="41">
        <v>89.693568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="12" customFormat="1" ht="14.25" customHeight="1" spans="1:30">
      <c r="A15" s="20">
        <v>210</v>
      </c>
      <c r="B15" s="4" t="s">
        <v>132</v>
      </c>
      <c r="C15" s="46" t="s">
        <v>124</v>
      </c>
      <c r="D15" s="49"/>
      <c r="E15" s="50" t="s">
        <v>133</v>
      </c>
      <c r="F15" s="41">
        <v>3.429504</v>
      </c>
      <c r="G15" s="41">
        <v>3.429504</v>
      </c>
      <c r="H15" s="41">
        <v>3.429504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="12" customFormat="1" ht="14.25" customHeight="1" spans="1:30">
      <c r="A16" s="20">
        <v>221</v>
      </c>
      <c r="B16" s="4" t="s">
        <v>124</v>
      </c>
      <c r="C16" s="46" t="s">
        <v>134</v>
      </c>
      <c r="D16" s="49"/>
      <c r="E16" s="50" t="s">
        <v>135</v>
      </c>
      <c r="F16" s="41">
        <v>5.27616</v>
      </c>
      <c r="G16" s="41">
        <v>5.27616</v>
      </c>
      <c r="H16" s="41">
        <v>5.27616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pane ySplit="6" topLeftCell="A7" activePane="bottomLeft" state="frozen"/>
      <selection/>
      <selection pane="bottomLeft" activeCell="K22" sqref="K22"/>
    </sheetView>
  </sheetViews>
  <sheetFormatPr defaultColWidth="10" defaultRowHeight="13.5"/>
  <cols>
    <col min="1" max="1" width="3.625" style="12" customWidth="1"/>
    <col min="2" max="3" width="3.75" style="12" customWidth="1"/>
    <col min="4" max="4" width="7.5" style="12" customWidth="1"/>
    <col min="5" max="5" width="27.25" style="12" customWidth="1"/>
    <col min="6" max="6" width="9.5" style="12" customWidth="1"/>
    <col min="7" max="7" width="9.25" style="12" customWidth="1"/>
    <col min="8" max="8" width="10" style="12" customWidth="1"/>
    <col min="9" max="9" width="7.7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3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137</v>
      </c>
      <c r="Y1" s="11"/>
    </row>
    <row r="2" ht="19.5" customHeight="1" spans="1:25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139</v>
      </c>
      <c r="F4" s="4" t="s">
        <v>93</v>
      </c>
      <c r="G4" s="4" t="s">
        <v>140</v>
      </c>
      <c r="H4" s="4"/>
      <c r="I4" s="4"/>
      <c r="J4" s="4"/>
      <c r="K4" s="4"/>
      <c r="L4" s="4" t="s">
        <v>141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142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143</v>
      </c>
      <c r="I5" s="4" t="s">
        <v>144</v>
      </c>
      <c r="J5" s="4" t="s">
        <v>145</v>
      </c>
      <c r="K5" s="4" t="s">
        <v>146</v>
      </c>
      <c r="L5" s="4" t="s">
        <v>103</v>
      </c>
      <c r="M5" s="4" t="s">
        <v>143</v>
      </c>
      <c r="N5" s="4" t="s">
        <v>144</v>
      </c>
      <c r="O5" s="4" t="s">
        <v>145</v>
      </c>
      <c r="P5" s="4" t="s">
        <v>147</v>
      </c>
      <c r="Q5" s="4" t="s">
        <v>148</v>
      </c>
      <c r="R5" s="4" t="s">
        <v>149</v>
      </c>
      <c r="S5" s="4" t="s">
        <v>150</v>
      </c>
      <c r="T5" s="4" t="s">
        <v>151</v>
      </c>
      <c r="U5" s="4" t="s">
        <v>146</v>
      </c>
      <c r="V5" s="4" t="s">
        <v>152</v>
      </c>
      <c r="W5" s="4" t="s">
        <v>103</v>
      </c>
      <c r="X5" s="4" t="s">
        <v>140</v>
      </c>
      <c r="Y5" s="4" t="s">
        <v>153</v>
      </c>
    </row>
    <row r="6" ht="14.25" customHeight="1" spans="1:25">
      <c r="A6" s="4" t="s">
        <v>154</v>
      </c>
      <c r="B6" s="4" t="s">
        <v>154</v>
      </c>
      <c r="C6" s="4" t="s">
        <v>154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0"/>
      <c r="B7" s="40"/>
      <c r="C7" s="40"/>
      <c r="D7" s="40"/>
      <c r="E7" s="33" t="s">
        <v>120</v>
      </c>
      <c r="F7" s="34">
        <v>109.968552</v>
      </c>
      <c r="G7" s="34">
        <v>95.376552</v>
      </c>
      <c r="H7" s="34">
        <v>81.403392</v>
      </c>
      <c r="I7" s="34">
        <v>12.98116</v>
      </c>
      <c r="J7" s="34">
        <v>0.992</v>
      </c>
      <c r="K7" s="34"/>
      <c r="L7" s="34">
        <v>14.592</v>
      </c>
      <c r="M7" s="34">
        <v>12.96</v>
      </c>
      <c r="N7" s="34"/>
      <c r="O7" s="34">
        <v>1.632</v>
      </c>
      <c r="P7" s="34"/>
      <c r="Q7" s="34"/>
      <c r="R7" s="34"/>
      <c r="S7" s="34"/>
      <c r="T7" s="34"/>
      <c r="U7" s="34"/>
      <c r="V7" s="34"/>
      <c r="W7" s="34"/>
      <c r="X7" s="34"/>
      <c r="Y7" s="34"/>
    </row>
    <row r="8" ht="14.25" customHeight="1" spans="1:25">
      <c r="A8" s="8"/>
      <c r="B8" s="8"/>
      <c r="C8" s="8"/>
      <c r="D8" s="10" t="s">
        <v>121</v>
      </c>
      <c r="E8" s="8" t="s">
        <v>122</v>
      </c>
      <c r="F8" s="39">
        <v>109.968552</v>
      </c>
      <c r="G8" s="41">
        <v>95.376552</v>
      </c>
      <c r="H8" s="30">
        <v>81.403392</v>
      </c>
      <c r="I8" s="41">
        <v>12.98116</v>
      </c>
      <c r="J8" s="41">
        <v>0.992</v>
      </c>
      <c r="K8" s="41"/>
      <c r="L8" s="41">
        <v>14.592</v>
      </c>
      <c r="M8" s="41">
        <v>12.96</v>
      </c>
      <c r="N8" s="41"/>
      <c r="O8" s="41">
        <v>1.632</v>
      </c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>
      <c r="A9" s="8">
        <v>208</v>
      </c>
      <c r="B9" s="8" t="s">
        <v>123</v>
      </c>
      <c r="C9" s="8" t="s">
        <v>124</v>
      </c>
      <c r="D9" s="10"/>
      <c r="E9" s="8" t="s">
        <v>125</v>
      </c>
      <c r="F9" s="39">
        <v>1.017</v>
      </c>
      <c r="G9" s="41">
        <v>1.017</v>
      </c>
      <c r="H9" s="41"/>
      <c r="I9" s="41">
        <v>0.025</v>
      </c>
      <c r="J9" s="41">
        <v>0.992</v>
      </c>
      <c r="K9" s="41"/>
      <c r="L9" s="41"/>
      <c r="M9" s="41"/>
      <c r="N9" s="30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>
      <c r="A10" s="8">
        <v>208</v>
      </c>
      <c r="B10" s="8" t="s">
        <v>123</v>
      </c>
      <c r="C10" s="8" t="s">
        <v>123</v>
      </c>
      <c r="D10" s="10"/>
      <c r="E10" s="8" t="s">
        <v>126</v>
      </c>
      <c r="F10" s="39">
        <v>7.03488</v>
      </c>
      <c r="G10" s="41">
        <v>7.03488</v>
      </c>
      <c r="H10" s="41">
        <v>7.03488</v>
      </c>
      <c r="I10" s="30"/>
      <c r="J10" s="37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>
      <c r="A11" s="8">
        <v>208</v>
      </c>
      <c r="B11" s="8" t="s">
        <v>123</v>
      </c>
      <c r="C11" s="8" t="s">
        <v>127</v>
      </c>
      <c r="D11" s="10"/>
      <c r="E11" s="8" t="s">
        <v>128</v>
      </c>
      <c r="F11" s="39">
        <v>3.51744</v>
      </c>
      <c r="G11" s="41">
        <v>3.51744</v>
      </c>
      <c r="H11" s="41">
        <v>3.51744</v>
      </c>
      <c r="I11" s="41"/>
      <c r="J11" s="41"/>
      <c r="K11" s="41"/>
      <c r="L11" s="41"/>
      <c r="M11" s="3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>
      <c r="A12" s="8">
        <v>210</v>
      </c>
      <c r="B12" s="8" t="s">
        <v>129</v>
      </c>
      <c r="C12" s="8" t="s">
        <v>130</v>
      </c>
      <c r="D12" s="10"/>
      <c r="E12" s="8" t="s">
        <v>131</v>
      </c>
      <c r="F12" s="39">
        <v>75.101568</v>
      </c>
      <c r="G12" s="41">
        <v>75.101568</v>
      </c>
      <c r="H12" s="41">
        <v>62.145408</v>
      </c>
      <c r="I12" s="41">
        <v>12.95616</v>
      </c>
      <c r="J12" s="41"/>
      <c r="K12" s="41"/>
      <c r="L12" s="41"/>
      <c r="M12" s="41"/>
      <c r="N12" s="30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>
      <c r="A13" s="8">
        <v>210</v>
      </c>
      <c r="B13" s="8" t="s">
        <v>132</v>
      </c>
      <c r="C13" s="8" t="s">
        <v>124</v>
      </c>
      <c r="D13" s="10"/>
      <c r="E13" s="8" t="s">
        <v>133</v>
      </c>
      <c r="F13" s="39">
        <v>3.429504</v>
      </c>
      <c r="G13" s="41">
        <v>3.429504</v>
      </c>
      <c r="H13" s="41">
        <v>3.429504</v>
      </c>
      <c r="I13" s="41"/>
      <c r="J13" s="41"/>
      <c r="K13" s="41"/>
      <c r="L13" s="41"/>
      <c r="M13" s="41"/>
      <c r="N13" s="30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>
      <c r="A14" s="8">
        <v>221</v>
      </c>
      <c r="B14" s="8" t="s">
        <v>124</v>
      </c>
      <c r="C14" s="8" t="s">
        <v>134</v>
      </c>
      <c r="D14" s="10"/>
      <c r="E14" s="8" t="s">
        <v>135</v>
      </c>
      <c r="F14" s="39">
        <v>5.27616</v>
      </c>
      <c r="G14" s="41">
        <v>5.27616</v>
      </c>
      <c r="H14" s="41">
        <v>5.27616</v>
      </c>
      <c r="I14" s="41"/>
      <c r="J14" s="41"/>
      <c r="K14" s="41"/>
      <c r="L14" s="41"/>
      <c r="M14" s="41"/>
      <c r="N14" s="3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I32" sqref="I32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155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156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42" t="s">
        <v>157</v>
      </c>
      <c r="B4" s="42"/>
      <c r="C4" s="42" t="s">
        <v>158</v>
      </c>
      <c r="D4" s="42"/>
      <c r="E4" s="42"/>
      <c r="F4" s="42"/>
      <c r="G4" s="42"/>
    </row>
    <row r="5" spans="1:7">
      <c r="A5" s="18" t="s">
        <v>159</v>
      </c>
      <c r="B5" s="18" t="s">
        <v>160</v>
      </c>
      <c r="C5" s="18" t="s">
        <v>161</v>
      </c>
      <c r="D5" s="18" t="s">
        <v>100</v>
      </c>
      <c r="E5" s="18" t="s">
        <v>162</v>
      </c>
      <c r="F5" s="18" t="s">
        <v>163</v>
      </c>
      <c r="G5" s="18" t="s">
        <v>164</v>
      </c>
    </row>
    <row r="6" spans="1:7">
      <c r="A6" s="20" t="s">
        <v>165</v>
      </c>
      <c r="B6" s="43">
        <v>109.968552</v>
      </c>
      <c r="C6" s="20" t="s">
        <v>166</v>
      </c>
      <c r="D6" s="43"/>
      <c r="E6" s="43"/>
      <c r="F6" s="43"/>
      <c r="G6" s="43"/>
    </row>
    <row r="7" spans="1:7">
      <c r="A7" s="20" t="s">
        <v>167</v>
      </c>
      <c r="B7" s="43"/>
      <c r="C7" s="20" t="s">
        <v>168</v>
      </c>
      <c r="D7" s="43"/>
      <c r="E7" s="43"/>
      <c r="F7" s="43"/>
      <c r="G7" s="43"/>
    </row>
    <row r="8" spans="1:7">
      <c r="A8" s="20" t="s">
        <v>169</v>
      </c>
      <c r="B8" s="43"/>
      <c r="C8" s="20" t="s">
        <v>170</v>
      </c>
      <c r="D8" s="43"/>
      <c r="E8" s="43"/>
      <c r="F8" s="43"/>
      <c r="G8" s="43"/>
    </row>
    <row r="9" spans="1:7">
      <c r="A9" s="20"/>
      <c r="B9" s="43"/>
      <c r="C9" s="20" t="s">
        <v>171</v>
      </c>
      <c r="D9" s="43"/>
      <c r="E9" s="43"/>
      <c r="F9" s="43"/>
      <c r="G9" s="43"/>
    </row>
    <row r="10" spans="1:7">
      <c r="A10" s="20"/>
      <c r="B10" s="43"/>
      <c r="C10" s="20" t="s">
        <v>172</v>
      </c>
      <c r="D10" s="43"/>
      <c r="E10" s="43"/>
      <c r="F10" s="43"/>
      <c r="G10" s="43"/>
    </row>
    <row r="11" spans="1:7">
      <c r="A11" s="20"/>
      <c r="B11" s="43"/>
      <c r="C11" s="20" t="s">
        <v>173</v>
      </c>
      <c r="D11" s="43"/>
      <c r="E11" s="43"/>
      <c r="F11" s="43"/>
      <c r="G11" s="43"/>
    </row>
    <row r="12" spans="1:7">
      <c r="A12" s="20"/>
      <c r="B12" s="43"/>
      <c r="C12" s="20" t="s">
        <v>174</v>
      </c>
      <c r="D12" s="43"/>
      <c r="E12" s="43"/>
      <c r="F12" s="43"/>
      <c r="G12" s="43"/>
    </row>
    <row r="13" spans="1:7">
      <c r="A13" s="20"/>
      <c r="B13" s="43"/>
      <c r="C13" s="20" t="s">
        <v>175</v>
      </c>
      <c r="D13" s="43">
        <v>11.56932</v>
      </c>
      <c r="E13" s="43">
        <v>11.56932</v>
      </c>
      <c r="F13" s="43"/>
      <c r="G13" s="43"/>
    </row>
    <row r="14" spans="1:7">
      <c r="A14" s="20"/>
      <c r="B14" s="43"/>
      <c r="C14" s="20" t="s">
        <v>176</v>
      </c>
      <c r="D14" s="43">
        <v>93.123072</v>
      </c>
      <c r="E14" s="43">
        <v>93.123072</v>
      </c>
      <c r="F14" s="43"/>
      <c r="G14" s="43"/>
    </row>
    <row r="15" spans="1:7">
      <c r="A15" s="20"/>
      <c r="B15" s="43"/>
      <c r="C15" s="20" t="s">
        <v>177</v>
      </c>
      <c r="D15" s="43"/>
      <c r="E15" s="43"/>
      <c r="F15" s="43"/>
      <c r="G15" s="43"/>
    </row>
    <row r="16" spans="1:7">
      <c r="A16" s="20"/>
      <c r="B16" s="43"/>
      <c r="C16" s="20" t="s">
        <v>178</v>
      </c>
      <c r="D16" s="43"/>
      <c r="E16" s="43"/>
      <c r="F16" s="43"/>
      <c r="G16" s="43"/>
    </row>
    <row r="17" spans="1:7">
      <c r="A17" s="20"/>
      <c r="B17" s="43"/>
      <c r="C17" s="20" t="s">
        <v>179</v>
      </c>
      <c r="D17" s="43"/>
      <c r="E17" s="43"/>
      <c r="F17" s="43"/>
      <c r="G17" s="43"/>
    </row>
    <row r="18" spans="1:7">
      <c r="A18" s="20"/>
      <c r="B18" s="43"/>
      <c r="C18" s="20" t="s">
        <v>180</v>
      </c>
      <c r="D18" s="43"/>
      <c r="E18" s="43"/>
      <c r="F18" s="43"/>
      <c r="G18" s="43"/>
    </row>
    <row r="19" spans="1:7">
      <c r="A19" s="20"/>
      <c r="B19" s="43"/>
      <c r="C19" s="20" t="s">
        <v>181</v>
      </c>
      <c r="D19" s="43"/>
      <c r="E19" s="43"/>
      <c r="F19" s="43"/>
      <c r="G19" s="43"/>
    </row>
    <row r="20" spans="1:7">
      <c r="A20" s="20"/>
      <c r="B20" s="43"/>
      <c r="C20" s="20" t="s">
        <v>182</v>
      </c>
      <c r="D20" s="43"/>
      <c r="E20" s="43"/>
      <c r="F20" s="43"/>
      <c r="G20" s="43"/>
    </row>
    <row r="21" spans="1:7">
      <c r="A21" s="20"/>
      <c r="B21" s="43"/>
      <c r="C21" s="20" t="s">
        <v>183</v>
      </c>
      <c r="D21" s="43"/>
      <c r="E21" s="43"/>
      <c r="F21" s="43"/>
      <c r="G21" s="43"/>
    </row>
    <row r="22" spans="1:7">
      <c r="A22" s="20"/>
      <c r="B22" s="43"/>
      <c r="C22" s="20" t="s">
        <v>184</v>
      </c>
      <c r="D22" s="43"/>
      <c r="E22" s="43"/>
      <c r="F22" s="43"/>
      <c r="G22" s="43"/>
    </row>
    <row r="23" spans="1:7">
      <c r="A23" s="20"/>
      <c r="B23" s="43"/>
      <c r="C23" s="20" t="s">
        <v>185</v>
      </c>
      <c r="D23" s="43"/>
      <c r="E23" s="43"/>
      <c r="F23" s="43"/>
      <c r="G23" s="43"/>
    </row>
    <row r="24" spans="1:7">
      <c r="A24" s="20"/>
      <c r="B24" s="43"/>
      <c r="C24" s="20" t="s">
        <v>186</v>
      </c>
      <c r="D24" s="43">
        <v>5.27616</v>
      </c>
      <c r="E24" s="43">
        <v>5.27616</v>
      </c>
      <c r="F24" s="43"/>
      <c r="G24" s="43"/>
    </row>
    <row r="25" spans="1:7">
      <c r="A25" s="20"/>
      <c r="B25" s="43"/>
      <c r="C25" s="20" t="s">
        <v>187</v>
      </c>
      <c r="D25" s="43">
        <f>SUM(E25:G25)</f>
        <v>0</v>
      </c>
      <c r="E25" s="43"/>
      <c r="F25" s="43"/>
      <c r="G25" s="43"/>
    </row>
    <row r="26" spans="1:7">
      <c r="A26" s="20"/>
      <c r="B26" s="43"/>
      <c r="C26" s="20" t="s">
        <v>188</v>
      </c>
      <c r="D26" s="43">
        <f>SUM(E26:G26)</f>
        <v>0</v>
      </c>
      <c r="E26" s="43"/>
      <c r="F26" s="43"/>
      <c r="G26" s="43"/>
    </row>
    <row r="27" spans="1:7">
      <c r="A27" s="20"/>
      <c r="B27" s="43"/>
      <c r="C27" s="20" t="s">
        <v>189</v>
      </c>
      <c r="D27" s="43">
        <f>SUM(E27:G27)</f>
        <v>0</v>
      </c>
      <c r="E27" s="43"/>
      <c r="F27" s="43"/>
      <c r="G27" s="43"/>
    </row>
    <row r="28" spans="1:7">
      <c r="A28" s="20"/>
      <c r="B28" s="43"/>
      <c r="C28" s="20" t="s">
        <v>190</v>
      </c>
      <c r="D28" s="43">
        <f>SUM(E28:G28)</f>
        <v>0</v>
      </c>
      <c r="E28" s="43"/>
      <c r="F28" s="43"/>
      <c r="G28" s="43"/>
    </row>
    <row r="29" spans="1:7">
      <c r="A29" s="20"/>
      <c r="B29" s="43"/>
      <c r="C29" s="20" t="s">
        <v>191</v>
      </c>
      <c r="D29" s="43">
        <f>SUM(E29:G29)</f>
        <v>0</v>
      </c>
      <c r="E29" s="43"/>
      <c r="F29" s="43"/>
      <c r="G29" s="43"/>
    </row>
    <row r="30" spans="1:7">
      <c r="A30" s="20"/>
      <c r="B30" s="43"/>
      <c r="C30" s="20" t="s">
        <v>192</v>
      </c>
      <c r="D30" s="43">
        <f>SUM(E30:G30)</f>
        <v>0</v>
      </c>
      <c r="E30" s="43"/>
      <c r="F30" s="43"/>
      <c r="G30" s="43"/>
    </row>
    <row r="31" spans="1:7">
      <c r="A31" s="20"/>
      <c r="B31" s="43"/>
      <c r="C31" s="20" t="s">
        <v>193</v>
      </c>
      <c r="D31" s="43">
        <f>SUM(E31:G31)</f>
        <v>0</v>
      </c>
      <c r="E31" s="43"/>
      <c r="F31" s="43"/>
      <c r="G31" s="43"/>
    </row>
    <row r="32" spans="1:7">
      <c r="A32" s="20"/>
      <c r="B32" s="43"/>
      <c r="C32" s="20" t="s">
        <v>194</v>
      </c>
      <c r="D32" s="43">
        <f>SUM(E32:G32)</f>
        <v>0</v>
      </c>
      <c r="E32" s="43"/>
      <c r="F32" s="43"/>
      <c r="G32" s="43"/>
    </row>
    <row r="33" spans="1:7">
      <c r="A33" s="20"/>
      <c r="B33" s="43"/>
      <c r="C33" s="20" t="s">
        <v>195</v>
      </c>
      <c r="D33" s="43">
        <f>SUM(E33:G33)</f>
        <v>0</v>
      </c>
      <c r="E33" s="43"/>
      <c r="F33" s="43"/>
      <c r="G33" s="43"/>
    </row>
    <row r="34" spans="1:7">
      <c r="A34" s="42" t="s">
        <v>69</v>
      </c>
      <c r="B34" s="43">
        <f>SUM(B6:B33)</f>
        <v>109.968552</v>
      </c>
      <c r="C34" s="42" t="s">
        <v>70</v>
      </c>
      <c r="D34" s="43">
        <f>SUM(D6:D33)</f>
        <v>109.968552</v>
      </c>
      <c r="E34" s="43">
        <f>SUM(E6:E33)</f>
        <v>109.968552</v>
      </c>
      <c r="F34" s="43">
        <f>SUM(F6:F33)</f>
        <v>0</v>
      </c>
      <c r="G34" s="43">
        <f>SUM(G6:G33)</f>
        <v>0</v>
      </c>
    </row>
    <row r="35" spans="1:7">
      <c r="A35" s="20" t="s">
        <v>196</v>
      </c>
      <c r="B35" s="43">
        <f>SUM(B36:B38)</f>
        <v>0</v>
      </c>
      <c r="C35" s="20" t="s">
        <v>197</v>
      </c>
      <c r="D35" s="43"/>
      <c r="E35" s="43"/>
      <c r="F35" s="43"/>
      <c r="G35" s="43"/>
    </row>
    <row r="36" spans="1:7">
      <c r="A36" s="20" t="s">
        <v>198</v>
      </c>
      <c r="B36" s="43"/>
      <c r="C36" s="20"/>
      <c r="D36" s="43"/>
      <c r="E36" s="43"/>
      <c r="F36" s="43"/>
      <c r="G36" s="43"/>
    </row>
    <row r="37" spans="1:7">
      <c r="A37" s="20" t="s">
        <v>199</v>
      </c>
      <c r="B37" s="43"/>
      <c r="C37" s="20"/>
      <c r="D37" s="43"/>
      <c r="E37" s="43"/>
      <c r="F37" s="43"/>
      <c r="G37" s="43"/>
    </row>
    <row r="38" spans="1:7">
      <c r="A38" s="20" t="s">
        <v>200</v>
      </c>
      <c r="B38" s="43"/>
      <c r="C38" s="20"/>
      <c r="D38" s="43"/>
      <c r="E38" s="43"/>
      <c r="F38" s="43"/>
      <c r="G38" s="43"/>
    </row>
    <row r="39" spans="1:7">
      <c r="A39" s="42" t="s">
        <v>201</v>
      </c>
      <c r="B39" s="43">
        <f>B34+B35</f>
        <v>109.968552</v>
      </c>
      <c r="C39" s="42" t="s">
        <v>202</v>
      </c>
      <c r="D39" s="43">
        <f>D34+D35</f>
        <v>109.968552</v>
      </c>
      <c r="E39" s="43">
        <f>E34+E35</f>
        <v>109.968552</v>
      </c>
      <c r="F39" s="43">
        <f>F34+F35</f>
        <v>0</v>
      </c>
      <c r="G39" s="4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J22" sqref="J22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875" customWidth="1"/>
    <col min="7" max="7" width="9.25" customWidth="1"/>
    <col min="8" max="8" width="10.25" customWidth="1"/>
    <col min="9" max="9" width="9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37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203</v>
      </c>
      <c r="Y1" s="23"/>
    </row>
    <row r="2" ht="19.5" customHeight="1" spans="1:25">
      <c r="A2" s="17" t="s">
        <v>204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205</v>
      </c>
      <c r="E4" s="18" t="s">
        <v>206</v>
      </c>
      <c r="F4" s="18" t="s">
        <v>93</v>
      </c>
      <c r="G4" s="18" t="s">
        <v>140</v>
      </c>
      <c r="H4" s="18"/>
      <c r="I4" s="18"/>
      <c r="J4" s="18"/>
      <c r="K4" s="18"/>
      <c r="L4" s="18" t="s">
        <v>141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142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143</v>
      </c>
      <c r="I5" s="18" t="s">
        <v>144</v>
      </c>
      <c r="J5" s="18" t="s">
        <v>145</v>
      </c>
      <c r="K5" s="18" t="s">
        <v>146</v>
      </c>
      <c r="L5" s="18" t="s">
        <v>103</v>
      </c>
      <c r="M5" s="18" t="s">
        <v>143</v>
      </c>
      <c r="N5" s="18" t="s">
        <v>144</v>
      </c>
      <c r="O5" s="18" t="s">
        <v>145</v>
      </c>
      <c r="P5" s="18" t="s">
        <v>147</v>
      </c>
      <c r="Q5" s="18" t="s">
        <v>148</v>
      </c>
      <c r="R5" s="18" t="s">
        <v>149</v>
      </c>
      <c r="S5" s="18" t="s">
        <v>150</v>
      </c>
      <c r="T5" s="18" t="s">
        <v>151</v>
      </c>
      <c r="U5" s="18" t="s">
        <v>146</v>
      </c>
      <c r="V5" s="18" t="s">
        <v>152</v>
      </c>
      <c r="W5" s="18" t="s">
        <v>103</v>
      </c>
      <c r="X5" s="18" t="s">
        <v>140</v>
      </c>
      <c r="Y5" s="18" t="s">
        <v>153</v>
      </c>
    </row>
    <row r="6" ht="14.25" customHeight="1" spans="1:25">
      <c r="A6" s="18" t="s">
        <v>154</v>
      </c>
      <c r="B6" s="18" t="s">
        <v>154</v>
      </c>
      <c r="C6" s="18" t="s">
        <v>154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0"/>
      <c r="B7" s="40"/>
      <c r="C7" s="40"/>
      <c r="D7" s="40"/>
      <c r="E7" s="33" t="s">
        <v>120</v>
      </c>
      <c r="F7" s="34">
        <v>109.968552</v>
      </c>
      <c r="G7" s="34">
        <v>95.376552</v>
      </c>
      <c r="H7" s="34">
        <v>81.403392</v>
      </c>
      <c r="I7" s="34">
        <v>12.98116</v>
      </c>
      <c r="J7" s="34">
        <v>0.992</v>
      </c>
      <c r="K7" s="34"/>
      <c r="L7" s="34">
        <v>14.592</v>
      </c>
      <c r="M7" s="34">
        <v>12.96</v>
      </c>
      <c r="N7" s="34"/>
      <c r="O7" s="34">
        <v>1.632</v>
      </c>
      <c r="P7" s="34"/>
      <c r="Q7" s="34"/>
      <c r="R7" s="34"/>
      <c r="S7" s="34"/>
      <c r="T7" s="34"/>
      <c r="U7" s="34"/>
      <c r="V7" s="34"/>
      <c r="W7" s="34"/>
      <c r="X7" s="34"/>
      <c r="Y7" s="34"/>
    </row>
    <row r="8" ht="33.75" spans="1:25">
      <c r="A8" s="8"/>
      <c r="B8" s="8"/>
      <c r="C8" s="8"/>
      <c r="D8" s="10" t="s">
        <v>121</v>
      </c>
      <c r="E8" s="8" t="s">
        <v>122</v>
      </c>
      <c r="F8" s="39">
        <v>109.968552</v>
      </c>
      <c r="G8" s="41">
        <v>95.376552</v>
      </c>
      <c r="H8" s="30">
        <v>81.403392</v>
      </c>
      <c r="I8" s="41">
        <v>12.98116</v>
      </c>
      <c r="J8" s="41">
        <v>0.992</v>
      </c>
      <c r="K8" s="41"/>
      <c r="L8" s="41">
        <v>14.592</v>
      </c>
      <c r="M8" s="41">
        <v>12.96</v>
      </c>
      <c r="N8" s="41"/>
      <c r="O8" s="41">
        <v>1.632</v>
      </c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>
      <c r="A9" s="8">
        <v>208</v>
      </c>
      <c r="B9" s="8" t="s">
        <v>123</v>
      </c>
      <c r="C9" s="8" t="s">
        <v>124</v>
      </c>
      <c r="D9" s="10"/>
      <c r="E9" s="8" t="s">
        <v>125</v>
      </c>
      <c r="F9" s="39">
        <v>1.017</v>
      </c>
      <c r="G9" s="41">
        <v>1.017</v>
      </c>
      <c r="H9" s="41"/>
      <c r="I9" s="41">
        <v>0.025</v>
      </c>
      <c r="J9" s="41">
        <v>0.992</v>
      </c>
      <c r="K9" s="41"/>
      <c r="L9" s="41"/>
      <c r="M9" s="41"/>
      <c r="N9" s="30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ht="22.5" spans="1:25">
      <c r="A10" s="8">
        <v>208</v>
      </c>
      <c r="B10" s="8" t="s">
        <v>123</v>
      </c>
      <c r="C10" s="8" t="s">
        <v>123</v>
      </c>
      <c r="D10" s="10"/>
      <c r="E10" s="8" t="s">
        <v>126</v>
      </c>
      <c r="F10" s="39">
        <v>7.03488</v>
      </c>
      <c r="G10" s="41">
        <v>7.03488</v>
      </c>
      <c r="H10" s="41">
        <v>7.03488</v>
      </c>
      <c r="I10" s="30"/>
      <c r="J10" s="37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>
      <c r="A11" s="8">
        <v>208</v>
      </c>
      <c r="B11" s="8" t="s">
        <v>123</v>
      </c>
      <c r="C11" s="8" t="s">
        <v>127</v>
      </c>
      <c r="D11" s="10"/>
      <c r="E11" s="8" t="s">
        <v>128</v>
      </c>
      <c r="F11" s="39">
        <v>3.51744</v>
      </c>
      <c r="G11" s="41">
        <v>3.51744</v>
      </c>
      <c r="H11" s="41">
        <v>3.51744</v>
      </c>
      <c r="I11" s="41"/>
      <c r="J11" s="41"/>
      <c r="K11" s="41"/>
      <c r="L11" s="41"/>
      <c r="M11" s="3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>
      <c r="A12" s="8">
        <v>210</v>
      </c>
      <c r="B12" s="8" t="s">
        <v>129</v>
      </c>
      <c r="C12" s="8" t="s">
        <v>130</v>
      </c>
      <c r="D12" s="10"/>
      <c r="E12" s="8" t="s">
        <v>131</v>
      </c>
      <c r="F12" s="39">
        <v>75.101568</v>
      </c>
      <c r="G12" s="41">
        <v>75.101568</v>
      </c>
      <c r="H12" s="41">
        <v>62.145408</v>
      </c>
      <c r="I12" s="41">
        <v>12.95616</v>
      </c>
      <c r="J12" s="41"/>
      <c r="K12" s="41"/>
      <c r="L12" s="41"/>
      <c r="M12" s="41"/>
      <c r="N12" s="30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>
      <c r="A13" s="8">
        <v>210</v>
      </c>
      <c r="B13" s="8" t="s">
        <v>132</v>
      </c>
      <c r="C13" s="8" t="s">
        <v>124</v>
      </c>
      <c r="D13" s="10"/>
      <c r="E13" s="8" t="s">
        <v>133</v>
      </c>
      <c r="F13" s="39">
        <v>3.429504</v>
      </c>
      <c r="G13" s="41">
        <v>3.429504</v>
      </c>
      <c r="H13" s="41">
        <v>3.429504</v>
      </c>
      <c r="I13" s="41"/>
      <c r="J13" s="41"/>
      <c r="K13" s="41"/>
      <c r="L13" s="41"/>
      <c r="M13" s="41"/>
      <c r="N13" s="30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>
      <c r="A14" s="8">
        <v>221</v>
      </c>
      <c r="B14" s="8" t="s">
        <v>124</v>
      </c>
      <c r="C14" s="8" t="s">
        <v>134</v>
      </c>
      <c r="D14" s="10"/>
      <c r="E14" s="8" t="s">
        <v>135</v>
      </c>
      <c r="F14" s="39">
        <v>5.27616</v>
      </c>
      <c r="G14" s="41">
        <v>5.27616</v>
      </c>
      <c r="H14" s="41">
        <v>5.27616</v>
      </c>
      <c r="I14" s="41"/>
      <c r="J14" s="41"/>
      <c r="K14" s="41"/>
      <c r="L14" s="41"/>
      <c r="M14" s="41"/>
      <c r="N14" s="3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6" topLeftCell="A7" activePane="bottomLeft" state="frozen"/>
      <selection/>
      <selection pane="bottomLeft" activeCell="C61" sqref="C61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31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32"/>
      <c r="D1" s="32"/>
      <c r="E1" s="32" t="s">
        <v>207</v>
      </c>
      <c r="F1" s="2"/>
      <c r="G1" s="2"/>
      <c r="H1" s="2"/>
      <c r="I1" s="2"/>
    </row>
    <row r="2" ht="22.5" customHeight="1" spans="1:5">
      <c r="A2" s="3" t="s">
        <v>208</v>
      </c>
      <c r="B2" s="3"/>
      <c r="C2" s="3"/>
      <c r="D2" s="3"/>
      <c r="E2" s="3"/>
    </row>
    <row r="3" ht="14.25" customHeight="1" spans="1:9">
      <c r="A3" s="2"/>
      <c r="B3" s="2"/>
      <c r="C3" s="32"/>
      <c r="D3" s="32"/>
      <c r="E3" s="32" t="s">
        <v>4</v>
      </c>
      <c r="F3" s="2"/>
      <c r="G3" s="2"/>
      <c r="H3" s="2"/>
      <c r="I3" s="2"/>
    </row>
    <row r="4" ht="14.25" customHeight="1" spans="1:7">
      <c r="A4" s="4" t="s">
        <v>209</v>
      </c>
      <c r="B4" s="4" t="s">
        <v>210</v>
      </c>
      <c r="C4" s="4" t="s">
        <v>140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211</v>
      </c>
      <c r="E5" s="4" t="s">
        <v>212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3"/>
      <c r="B8" s="33" t="s">
        <v>100</v>
      </c>
      <c r="C8" s="34"/>
      <c r="D8" s="34"/>
      <c r="E8" s="34"/>
    </row>
    <row r="9" spans="1:5">
      <c r="A9" s="35" t="s">
        <v>213</v>
      </c>
      <c r="B9" s="36" t="s">
        <v>214</v>
      </c>
      <c r="C9" s="37">
        <v>95.376552</v>
      </c>
      <c r="D9" s="38">
        <v>82.4</v>
      </c>
      <c r="E9" s="37">
        <v>12.98116</v>
      </c>
    </row>
    <row r="10" spans="1:5">
      <c r="A10" s="8" t="s">
        <v>215</v>
      </c>
      <c r="B10" s="8" t="s">
        <v>143</v>
      </c>
      <c r="C10" s="37">
        <v>81.403392</v>
      </c>
      <c r="D10" s="37">
        <v>81.403392</v>
      </c>
      <c r="E10" s="39"/>
    </row>
    <row r="11" spans="1:5">
      <c r="A11" s="8" t="s">
        <v>216</v>
      </c>
      <c r="B11" s="8" t="s">
        <v>217</v>
      </c>
      <c r="C11" s="37">
        <v>26.3952</v>
      </c>
      <c r="D11" s="37">
        <v>26.3952</v>
      </c>
      <c r="E11" s="39"/>
    </row>
    <row r="12" spans="1:5">
      <c r="A12" s="8" t="s">
        <v>218</v>
      </c>
      <c r="B12" s="8" t="s">
        <v>219</v>
      </c>
      <c r="C12" s="37">
        <v>7.332</v>
      </c>
      <c r="D12" s="37">
        <v>7.332</v>
      </c>
      <c r="E12" s="39"/>
    </row>
    <row r="13" spans="1:5">
      <c r="A13" s="8" t="s">
        <v>220</v>
      </c>
      <c r="B13" s="8" t="s">
        <v>221</v>
      </c>
      <c r="C13" s="37">
        <v>28.0968</v>
      </c>
      <c r="D13" s="37">
        <v>28.0968</v>
      </c>
      <c r="E13" s="39"/>
    </row>
    <row r="14" spans="1:5">
      <c r="A14" s="8" t="s">
        <v>222</v>
      </c>
      <c r="B14" s="8" t="s">
        <v>223</v>
      </c>
      <c r="C14" s="37">
        <v>7.03488</v>
      </c>
      <c r="D14" s="37">
        <v>7.03488</v>
      </c>
      <c r="E14" s="39"/>
    </row>
    <row r="15" spans="1:5">
      <c r="A15" s="8" t="s">
        <v>224</v>
      </c>
      <c r="B15" s="8" t="s">
        <v>225</v>
      </c>
      <c r="C15" s="37">
        <v>3.51744</v>
      </c>
      <c r="D15" s="37">
        <v>3.51744</v>
      </c>
      <c r="E15" s="39"/>
    </row>
    <row r="16" spans="1:5">
      <c r="A16" s="8" t="s">
        <v>226</v>
      </c>
      <c r="B16" s="8" t="s">
        <v>227</v>
      </c>
      <c r="C16" s="37">
        <v>3.429504</v>
      </c>
      <c r="D16" s="37">
        <v>3.429504</v>
      </c>
      <c r="E16" s="39"/>
    </row>
    <row r="17" spans="1:5">
      <c r="A17" s="8" t="s">
        <v>228</v>
      </c>
      <c r="B17" s="8" t="s">
        <v>229</v>
      </c>
      <c r="C17" s="37">
        <v>0.321408</v>
      </c>
      <c r="D17" s="37">
        <v>0.321408</v>
      </c>
      <c r="E17" s="39"/>
    </row>
    <row r="18" spans="1:5">
      <c r="A18" s="8" t="s">
        <v>230</v>
      </c>
      <c r="B18" s="8" t="s">
        <v>135</v>
      </c>
      <c r="C18" s="37">
        <v>5.27616</v>
      </c>
      <c r="D18" s="37">
        <v>5.27616</v>
      </c>
      <c r="E18" s="39"/>
    </row>
    <row r="19" spans="1:5">
      <c r="A19" s="8" t="s">
        <v>231</v>
      </c>
      <c r="B19" s="8" t="s">
        <v>144</v>
      </c>
      <c r="C19" s="37">
        <v>12.98116</v>
      </c>
      <c r="D19" s="38"/>
      <c r="E19" s="37">
        <v>12.98116</v>
      </c>
    </row>
    <row r="20" spans="1:5">
      <c r="A20" s="8" t="s">
        <v>232</v>
      </c>
      <c r="B20" s="8" t="s">
        <v>233</v>
      </c>
      <c r="C20" s="37">
        <v>0.96</v>
      </c>
      <c r="D20" s="38"/>
      <c r="E20" s="37">
        <v>0.96</v>
      </c>
    </row>
    <row r="21" spans="1:5">
      <c r="A21" s="8" t="s">
        <v>234</v>
      </c>
      <c r="B21" s="8" t="s">
        <v>235</v>
      </c>
      <c r="C21" s="37">
        <v>0.24</v>
      </c>
      <c r="D21" s="38"/>
      <c r="E21" s="37">
        <v>0.24</v>
      </c>
    </row>
    <row r="22" spans="1:5">
      <c r="A22" s="8" t="s">
        <v>236</v>
      </c>
      <c r="B22" s="8" t="s">
        <v>237</v>
      </c>
      <c r="C22" s="37">
        <v>0.16</v>
      </c>
      <c r="D22" s="38"/>
      <c r="E22" s="37">
        <v>0.16</v>
      </c>
    </row>
    <row r="23" spans="1:5">
      <c r="A23" s="8" t="s">
        <v>238</v>
      </c>
      <c r="B23" s="8" t="s">
        <v>239</v>
      </c>
      <c r="C23" s="37">
        <v>0.64</v>
      </c>
      <c r="D23" s="38"/>
      <c r="E23" s="37">
        <v>0.64</v>
      </c>
    </row>
    <row r="24" spans="1:5">
      <c r="A24" s="8" t="s">
        <v>240</v>
      </c>
      <c r="B24" s="8" t="s">
        <v>241</v>
      </c>
      <c r="C24" s="37">
        <v>0.448</v>
      </c>
      <c r="D24" s="38"/>
      <c r="E24" s="37">
        <v>0.448</v>
      </c>
    </row>
    <row r="25" spans="1:5">
      <c r="A25" s="8" t="s">
        <v>242</v>
      </c>
      <c r="B25" s="8" t="s">
        <v>243</v>
      </c>
      <c r="C25" s="37">
        <v>2.64</v>
      </c>
      <c r="D25" s="38"/>
      <c r="E25" s="37">
        <v>2.64</v>
      </c>
    </row>
    <row r="26" spans="1:5">
      <c r="A26" s="8" t="s">
        <v>244</v>
      </c>
      <c r="B26" s="8" t="s">
        <v>245</v>
      </c>
      <c r="C26" s="37">
        <v>0.32</v>
      </c>
      <c r="D26" s="38"/>
      <c r="E26" s="37">
        <v>0.32</v>
      </c>
    </row>
    <row r="27" spans="1:5">
      <c r="A27" s="8" t="s">
        <v>246</v>
      </c>
      <c r="B27" s="8" t="s">
        <v>247</v>
      </c>
      <c r="C27" s="37">
        <v>0.32</v>
      </c>
      <c r="D27" s="38"/>
      <c r="E27" s="37">
        <v>0.32</v>
      </c>
    </row>
    <row r="28" spans="1:5">
      <c r="A28" s="8" t="s">
        <v>248</v>
      </c>
      <c r="B28" s="8" t="s">
        <v>249</v>
      </c>
      <c r="C28" s="37">
        <v>0.48</v>
      </c>
      <c r="D28" s="38"/>
      <c r="E28" s="37">
        <v>0.48</v>
      </c>
    </row>
    <row r="29" spans="1:5">
      <c r="A29" s="8" t="s">
        <v>250</v>
      </c>
      <c r="B29" s="8" t="s">
        <v>251</v>
      </c>
      <c r="C29" s="37">
        <v>0.072</v>
      </c>
      <c r="D29" s="38"/>
      <c r="E29" s="37">
        <v>0.072</v>
      </c>
    </row>
    <row r="30" spans="1:5">
      <c r="A30" s="8" t="s">
        <v>252</v>
      </c>
      <c r="B30" s="8" t="s">
        <v>253</v>
      </c>
      <c r="C30" s="37">
        <v>0.95616</v>
      </c>
      <c r="D30" s="38"/>
      <c r="E30" s="37">
        <v>0.95616</v>
      </c>
    </row>
    <row r="31" spans="1:5">
      <c r="A31" s="8" t="s">
        <v>254</v>
      </c>
      <c r="B31" s="8" t="s">
        <v>255</v>
      </c>
      <c r="C31" s="37">
        <v>0.4</v>
      </c>
      <c r="D31" s="38"/>
      <c r="E31" s="37">
        <v>0.4</v>
      </c>
    </row>
    <row r="32" spans="1:5">
      <c r="A32" s="8" t="s">
        <v>256</v>
      </c>
      <c r="B32" s="8" t="s">
        <v>257</v>
      </c>
      <c r="C32" s="37">
        <v>2.4</v>
      </c>
      <c r="D32" s="38"/>
      <c r="E32" s="37">
        <v>2.4</v>
      </c>
    </row>
    <row r="33" spans="1:5">
      <c r="A33" s="8" t="s">
        <v>258</v>
      </c>
      <c r="B33" s="8" t="s">
        <v>259</v>
      </c>
      <c r="C33" s="37">
        <v>2.945</v>
      </c>
      <c r="D33" s="38"/>
      <c r="E33" s="37">
        <v>2.945</v>
      </c>
    </row>
    <row r="34" spans="1:5">
      <c r="A34" s="8" t="s">
        <v>260</v>
      </c>
      <c r="B34" s="8" t="s">
        <v>145</v>
      </c>
      <c r="C34" s="37">
        <v>0.992</v>
      </c>
      <c r="D34" s="37">
        <v>0.992</v>
      </c>
      <c r="E34" s="39"/>
    </row>
    <row r="35" spans="1:5">
      <c r="A35" s="8" t="s">
        <v>261</v>
      </c>
      <c r="B35" s="8" t="s">
        <v>262</v>
      </c>
      <c r="C35" s="37">
        <v>0.992</v>
      </c>
      <c r="D35" s="37">
        <v>0.992</v>
      </c>
      <c r="E35" s="39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D23" sqref="D23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263</v>
      </c>
    </row>
    <row r="2" ht="29.45" customHeight="1" spans="1:3">
      <c r="A2" s="17" t="s">
        <v>264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265</v>
      </c>
      <c r="B4" s="25" t="s">
        <v>266</v>
      </c>
      <c r="C4" s="25" t="s">
        <v>267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v>3.27</v>
      </c>
      <c r="C6" s="28">
        <f>C7+C13+C14</f>
        <v>3.27</v>
      </c>
    </row>
    <row r="7" ht="17.1" customHeight="1" spans="1:3">
      <c r="A7" s="26" t="s">
        <v>268</v>
      </c>
      <c r="B7" s="29">
        <v>2.47</v>
      </c>
      <c r="C7" s="29">
        <v>2.47</v>
      </c>
    </row>
    <row r="8" ht="17.1" customHeight="1" spans="1:3">
      <c r="A8" s="26" t="s">
        <v>269</v>
      </c>
      <c r="B8" s="29"/>
      <c r="C8" s="29"/>
    </row>
    <row r="9" ht="17.1" customHeight="1" spans="1:3">
      <c r="A9" s="26" t="s">
        <v>270</v>
      </c>
      <c r="B9" s="29">
        <v>0.072</v>
      </c>
      <c r="C9" s="30">
        <v>0.072</v>
      </c>
    </row>
    <row r="10" ht="17.1" customHeight="1" spans="1:3">
      <c r="A10" s="26" t="s">
        <v>271</v>
      </c>
      <c r="B10" s="29"/>
      <c r="C10" s="30"/>
    </row>
    <row r="11" ht="17.1" customHeight="1" spans="1:3">
      <c r="A11" s="26" t="s">
        <v>272</v>
      </c>
      <c r="B11" s="29">
        <v>2.4</v>
      </c>
      <c r="C11" s="30">
        <v>2.4</v>
      </c>
    </row>
    <row r="12" ht="17.1" customHeight="1" spans="1:3">
      <c r="A12" s="26" t="s">
        <v>273</v>
      </c>
      <c r="B12" s="29"/>
      <c r="C12" s="29"/>
    </row>
    <row r="13" ht="17.1" customHeight="1" spans="1:3">
      <c r="A13" s="26" t="s">
        <v>274</v>
      </c>
      <c r="B13" s="29">
        <v>0.32</v>
      </c>
      <c r="C13" s="30">
        <v>0.32</v>
      </c>
    </row>
    <row r="14" ht="17.1" customHeight="1" spans="1:3">
      <c r="A14" s="26" t="s">
        <v>275</v>
      </c>
      <c r="B14" s="29">
        <v>0.48</v>
      </c>
      <c r="C14" s="30">
        <v>0.48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276</v>
      </c>
      <c r="Y1" s="11"/>
    </row>
    <row r="2" ht="19.5" customHeight="1" spans="1:2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139</v>
      </c>
      <c r="F4" s="4" t="s">
        <v>93</v>
      </c>
      <c r="G4" s="4" t="s">
        <v>140</v>
      </c>
      <c r="H4" s="4"/>
      <c r="I4" s="4"/>
      <c r="J4" s="4"/>
      <c r="K4" s="4"/>
      <c r="L4" s="4" t="s">
        <v>141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142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143</v>
      </c>
      <c r="I5" s="4" t="s">
        <v>144</v>
      </c>
      <c r="J5" s="4" t="s">
        <v>145</v>
      </c>
      <c r="K5" s="4" t="s">
        <v>146</v>
      </c>
      <c r="L5" s="4" t="s">
        <v>103</v>
      </c>
      <c r="M5" s="4" t="s">
        <v>143</v>
      </c>
      <c r="N5" s="4" t="s">
        <v>144</v>
      </c>
      <c r="O5" s="4" t="s">
        <v>145</v>
      </c>
      <c r="P5" s="4" t="s">
        <v>147</v>
      </c>
      <c r="Q5" s="4" t="s">
        <v>148</v>
      </c>
      <c r="R5" s="4" t="s">
        <v>149</v>
      </c>
      <c r="S5" s="4" t="s">
        <v>150</v>
      </c>
      <c r="T5" s="4" t="s">
        <v>151</v>
      </c>
      <c r="U5" s="4" t="s">
        <v>146</v>
      </c>
      <c r="V5" s="4" t="s">
        <v>152</v>
      </c>
      <c r="W5" s="4" t="s">
        <v>103</v>
      </c>
      <c r="X5" s="4" t="s">
        <v>140</v>
      </c>
      <c r="Y5" s="4" t="s">
        <v>153</v>
      </c>
    </row>
    <row r="6" ht="14.25" customHeight="1" spans="1:25">
      <c r="A6" s="4" t="s">
        <v>154</v>
      </c>
      <c r="B6" s="4" t="s">
        <v>154</v>
      </c>
      <c r="C6" s="4" t="s">
        <v>154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000</cp:lastModifiedBy>
  <dcterms:created xsi:type="dcterms:W3CDTF">2020-02-24T10:11:00Z</dcterms:created>
  <cp:lastPrinted>2020-02-25T08:32:00Z</cp:lastPrinted>
  <dcterms:modified xsi:type="dcterms:W3CDTF">2022-03-16T03:54:52Z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