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61" activeTab="6"/>
  </bookViews>
  <sheets>
    <sheet name="封面" sheetId="1" r:id="rId1"/>
    <sheet name="表1.部门收支总表" sheetId="6" r:id="rId2"/>
    <sheet name="表2.部门收入总表" sheetId="7" r:id="rId3"/>
    <sheet name="表3.部门支出总表" sheetId="8" r:id="rId4"/>
    <sheet name="表4.财政拨款收支总表" sheetId="2" r:id="rId5"/>
    <sheet name="表5.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Print_Titles" localSheetId="10">表10.政府采购预算表!$1:$9</definedName>
    <definedName name="_xlnm.Print_Titles" localSheetId="1">表1.部门收支总表!$1:$3</definedName>
    <definedName name="_xlnm.Print_Titles" localSheetId="2">表2.部门收入总表!$1:$3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<sst xmlns="http://schemas.openxmlformats.org/spreadsheetml/2006/main" count="1853" uniqueCount="389">
  <si>
    <t>附件2</t>
  </si>
  <si>
    <t>2022年部门（鹿寨县江口乡）预算公开表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</si>
  <si>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</si>
  <si>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</si>
  <si>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</si>
  <si>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</si>
  <si>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</si>
  <si>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</si>
  <si>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预算数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</si>
  <si>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</si>
  <si>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</si>
  <si>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</si>
  <si>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</si>
  <si>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</si>
  <si>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</si>
  <si>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</si>
  <si>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</si>
  <si>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</si>
  <si>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</si>
  <si>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</si>
  <si>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</si>
  <si>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</si>
  <si>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</si>
  <si>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</si>
  <si>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</si>
  <si>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</si>
  <si>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</si>
  <si>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</si>
  <si>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</si>
  <si>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</si>
  <si>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</si>
  <si>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</si>
  <si>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</si>
  <si>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</si>
  <si>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</si>
  <si>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</si>
  <si>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</si>
  <si>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</si>
  <si>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</si>
  <si>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</si>
  <si>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</si>
  <si>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</si>
  <si>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</si>
  <si>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</si>
  <si>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</si>
  <si>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</si>
  <si>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</si>
  <si>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</si>
  <si>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</si>
  <si>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</si>
  <si>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</si>
  <si>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</si>
  <si>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</si>
  <si>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</si>
  <si>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</si>
  <si>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</si>
  <si>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</si>
  <si>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</si>
  <si>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</si>
  <si>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</si>
  <si>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</si>
  <si>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</si>
  <si>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</si>
  <si>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</si>
  <si>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</si>
  <si>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</si>
  <si>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</si>
  <si>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</si>
  <si>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</si>
  <si>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</si>
  <si>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</si>
  <si>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</si>
  <si>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</si>
  <si>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</si>
  <si>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</si>
  <si>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</si>
  <si>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</si>
  <si>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</si>
  <si>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</si>
  <si>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</si>
  <si>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</si>
  <si>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</si>
  <si>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</si>
  <si>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</si>
  <si>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</si>
  <si>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</si>
  <si>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</si>
  <si>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</si>
  <si>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</si>
  <si>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</si>
  <si>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</si>
  <si>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</si>
  <si>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</si>
  <si>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</si>
  <si>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</si>
  <si>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</si>
  <si>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</si>
  <si>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</si>
  <si>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</si>
  <si>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</si>
  <si>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</si>
  <si>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</si>
  <si>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</si>
  <si>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</si>
  <si>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</si>
  <si>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</si>
  <si>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</si>
  <si>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</si>
  <si>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</si>
  <si>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</si>
  <si>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</si>
  <si>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</si>
  <si>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</si>
  <si>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</si>
  <si>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</si>
  <si>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</si>
  <si>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</si>
  <si>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</si>
  <si>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</si>
  <si>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</si>
  <si>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>合  计</t>
  </si>
  <si>
    <t>508</t>
  </si>
  <si>
    <t>江口乡</t>
  </si>
  <si>
    <t xml:space="preserve">  508001001</t>
  </si>
  <si>
    <t xml:space="preserve">  鹿寨县江口乡人民政府</t>
  </si>
  <si>
    <t>01</t>
  </si>
  <si>
    <t>04</t>
  </si>
  <si>
    <t>人大会议</t>
  </si>
  <si>
    <t>03</t>
  </si>
  <si>
    <t>行政运行</t>
  </si>
  <si>
    <t>02</t>
  </si>
  <si>
    <t>一般行政管理事务</t>
  </si>
  <si>
    <t>其他市场监督管理事务</t>
  </si>
  <si>
    <t>其他公共安全支出</t>
  </si>
  <si>
    <t>05</t>
  </si>
  <si>
    <t>行政单位离退休</t>
  </si>
  <si>
    <t>机关事业单位基本养老保险缴费支出</t>
  </si>
  <si>
    <t>06</t>
  </si>
  <si>
    <t>机关事业单位职业年金缴费支出</t>
  </si>
  <si>
    <t>其他社会保障和就业支出</t>
  </si>
  <si>
    <t>行政单位医疗</t>
  </si>
  <si>
    <t>公务员医疗补助</t>
  </si>
  <si>
    <t>07</t>
  </si>
  <si>
    <t>对村民委员会和村党支部的补助</t>
  </si>
  <si>
    <t>住房公积金</t>
  </si>
  <si>
    <t xml:space="preserve">  508002</t>
  </si>
  <si>
    <t xml:space="preserve">  鹿寨县江口乡财政所</t>
  </si>
  <si>
    <t>50</t>
  </si>
  <si>
    <t>事业运行</t>
  </si>
  <si>
    <t>11</t>
  </si>
  <si>
    <t xml:space="preserve">  508003</t>
  </si>
  <si>
    <t xml:space="preserve">  鹿寨县江口乡文化体育和广播电视站</t>
  </si>
  <si>
    <t>08</t>
  </si>
  <si>
    <t>广播电视事务</t>
  </si>
  <si>
    <t>事业单位离退休</t>
  </si>
  <si>
    <t>事业单位医疗</t>
  </si>
  <si>
    <t xml:space="preserve">  508008</t>
  </si>
  <si>
    <t xml:space="preserve">  鹿寨县江口乡人口和计划生育服务所</t>
  </si>
  <si>
    <t>17</t>
  </si>
  <si>
    <t>计划生育服务</t>
  </si>
  <si>
    <t xml:space="preserve">  508009</t>
  </si>
  <si>
    <t xml:space="preserve">  鹿寨县江口乡乡村建设综合服务中心</t>
  </si>
  <si>
    <t>99</t>
  </si>
  <si>
    <t>其他城乡社区管理事务支出</t>
  </si>
  <si>
    <t>城乡社区环境卫生</t>
  </si>
  <si>
    <t xml:space="preserve">  508014</t>
  </si>
  <si>
    <t xml:space="preserve">  鹿寨县江口乡社会保障服务中心</t>
  </si>
  <si>
    <t>社会保险业务管理事务</t>
  </si>
  <si>
    <t xml:space="preserve">  508016</t>
  </si>
  <si>
    <t xml:space="preserve">  鹿寨县江口乡水利站</t>
  </si>
  <si>
    <t>10</t>
  </si>
  <si>
    <t>水土保持</t>
  </si>
  <si>
    <t xml:space="preserve">  508017</t>
  </si>
  <si>
    <t xml:space="preserve">  鹿寨县江口乡退役军人服务站</t>
  </si>
  <si>
    <t>28</t>
  </si>
  <si>
    <t xml:space="preserve">  508018</t>
  </si>
  <si>
    <t xml:space="preserve">  鹿寨县江口乡农业技术推广站</t>
  </si>
  <si>
    <t xml:space="preserve">  508019</t>
  </si>
  <si>
    <t xml:space="preserve">  鹿寨县江口乡农业机械化技术推广与管理站</t>
  </si>
  <si>
    <t xml:space="preserve">  508020</t>
  </si>
  <si>
    <t xml:space="preserve">  鹿寨县江口乡水产畜牧兽医站</t>
  </si>
  <si>
    <t xml:space="preserve">  508021</t>
  </si>
  <si>
    <t xml:space="preserve">  鹿寨县江口乡扶贫开发工作站</t>
  </si>
  <si>
    <t xml:space="preserve">                                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</si>
  <si>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</si>
  <si>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</si>
  <si>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</si>
  <si>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</si>
  <si>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</si>
  <si>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</si>
  <si>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</si>
  <si>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</si>
  <si>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</si>
  <si>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</si>
  <si>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</si>
  <si>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</si>
  <si>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</si>
  <si>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</si>
  <si>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</si>
  <si>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</si>
  <si>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</si>
  <si>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</si>
  <si>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</si>
  <si>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</si>
  <si>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</si>
  <si>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</si>
  <si>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</si>
  <si>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</si>
  <si>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</si>
  <si>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</si>
  <si>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</si>
  <si>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</si>
  <si>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</si>
  <si>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</si>
  <si>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</si>
  <si>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</si>
  <si>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</si>
  <si>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</si>
  <si>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</si>
  <si>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</si>
  <si>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</si>
  <si>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</si>
  <si>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</si>
  <si>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</si>
  <si>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</si>
  <si>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</si>
  <si>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</si>
  <si>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</si>
  <si>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</si>
  <si>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</si>
  <si>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</si>
  <si>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</si>
  <si>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</si>
  <si>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</si>
  <si>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</si>
  <si>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</si>
  <si>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</si>
  <si>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</si>
  <si>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</si>
  <si>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</si>
  <si>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</si>
  <si>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</si>
  <si>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</si>
  <si>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</si>
  <si>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</si>
  <si>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</si>
  <si>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</si>
  <si>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</si>
  <si>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</si>
  <si>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</si>
  <si>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</si>
  <si>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</si>
  <si>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</si>
  <si>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</si>
  <si>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公开06表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</si>
  <si>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</si>
  <si>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</si>
  <si>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</si>
  <si>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</si>
  <si>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</si>
  <si>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508001</t>
  </si>
  <si>
    <t>鹿寨县江口乡人民政府</t>
  </si>
  <si>
    <t>301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</si>
  <si>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</si>
  <si>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</si>
  <si>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</si>
  <si>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</si>
  <si>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</si>
  <si>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</si>
  <si>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</si>
  <si>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</si>
  <si>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</si>
  <si>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</si>
  <si>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</si>
  <si>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</si>
  <si>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</si>
  <si>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</si>
  <si>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</si>
  <si>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</si>
  <si>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</si>
  <si>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</si>
  <si>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</si>
  <si>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</si>
  <si>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</si>
  <si>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</si>
  <si>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</si>
  <si>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</si>
  <si>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</si>
  <si>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</si>
  <si>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</si>
  <si>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</si>
  <si>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</si>
  <si>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</si>
  <si>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</si>
  <si>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</si>
  <si>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</si>
  <si>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</si>
  <si>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</si>
  <si>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</si>
  <si>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</si>
  <si>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</si>
  <si>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</si>
  <si>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</si>
  <si>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</si>
  <si>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</si>
  <si>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</si>
  <si>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</si>
  <si>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</si>
  <si>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</si>
  <si>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</si>
  <si>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</si>
  <si>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</si>
  <si>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30302</t>
  </si>
  <si>
    <t>退休费</t>
  </si>
  <si>
    <t>30305</t>
  </si>
  <si>
    <t>生活补助</t>
  </si>
  <si>
    <t>30399</t>
  </si>
  <si>
    <t>其他对个人和家庭的补助</t>
  </si>
  <si>
    <t>508002</t>
  </si>
  <si>
    <t>鹿寨县江口乡财政所</t>
  </si>
  <si>
    <t>30307</t>
  </si>
  <si>
    <t>医疗费补助</t>
  </si>
  <si>
    <t>508003</t>
  </si>
  <si>
    <t>鹿寨县江口乡文化体育和广播电视站</t>
  </si>
  <si>
    <t>30231</t>
  </si>
  <si>
    <t>公务用车运行维护费</t>
  </si>
  <si>
    <t>508008</t>
  </si>
  <si>
    <t>鹿寨县江口乡卫生和计划生育服务所</t>
  </si>
  <si>
    <t>508009</t>
  </si>
  <si>
    <t>鹿寨县江口乡乡村建设综合服务中心</t>
  </si>
  <si>
    <t>508014</t>
  </si>
  <si>
    <t>鹿寨县江口乡社会保障服务中心</t>
  </si>
  <si>
    <t>508016</t>
  </si>
  <si>
    <t>鹿寨县江口乡水利站</t>
  </si>
  <si>
    <t>508017</t>
  </si>
  <si>
    <t>鹿寨县江口乡退役军人服务站</t>
  </si>
  <si>
    <t>508018</t>
  </si>
  <si>
    <t>鹿寨县江口乡农业技术推广站</t>
  </si>
  <si>
    <t>508019</t>
  </si>
  <si>
    <t>鹿寨县江口乡农业机械化技术推广与管理站</t>
  </si>
  <si>
    <t>508020</t>
  </si>
  <si>
    <t>鹿寨县江口乡水产畜牧兽医站</t>
  </si>
  <si>
    <t>508021</t>
  </si>
  <si>
    <t>鹿寨县江口乡扶贫开发工作站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</si>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</sst>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6">
    <numFmt numFmtId="176" formatCode="#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#,##0.00_ ;[Red]\-#,##0.00\ "/>
  </numFmts>
  <fonts count="34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sz val="10"/>
      <color indexed="8"/>
      <name val="宋体"/>
      <charset val="134"/>
    </font>
    <font>
      <b/>
      <sz val="9"/>
      <name val="SimSun"/>
      <charset val="134"/>
    </font>
    <font>
      <sz val="9"/>
      <color indexed="60"/>
      <name val="宋体"/>
      <charset val="134"/>
    </font>
    <font>
      <sz val="9"/>
      <color indexed="36"/>
      <name val="宋体"/>
      <charset val="134"/>
    </font>
    <font>
      <sz val="9"/>
      <name val="Arial"/>
      <charset val="0"/>
    </font>
    <font>
      <sz val="9"/>
      <name val="宋体"/>
      <charset val="134"/>
    </font>
    <font>
      <b/>
      <sz val="14"/>
      <name val="SimSun"/>
      <charset val="134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38"/>
      <name val="SimSun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13" borderId="12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18" borderId="14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7" fillId="17" borderId="13" applyNumberFormat="0" applyAlignment="0" applyProtection="0">
      <alignment vertical="center"/>
    </xf>
    <xf numFmtId="0" fontId="33" fillId="17" borderId="12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177" fontId="4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vertical="center" wrapText="1"/>
    </xf>
    <xf numFmtId="177" fontId="4" fillId="0" borderId="2" xfId="0" applyNumberFormat="1" applyFont="1" applyFill="1" applyBorder="1" applyAlignment="1" applyProtection="1">
      <alignment horizontal="right" vertical="center"/>
    </xf>
    <xf numFmtId="43" fontId="1" fillId="0" borderId="1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77" fontId="4" fillId="0" borderId="4" xfId="0" applyNumberFormat="1" applyFont="1" applyFill="1" applyBorder="1" applyAlignment="1" applyProtection="1">
      <alignment horizontal="center" vertical="center"/>
    </xf>
    <xf numFmtId="177" fontId="4" fillId="0" borderId="2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177" fontId="4" fillId="0" borderId="3" xfId="0" applyNumberFormat="1" applyFont="1" applyFill="1" applyBorder="1" applyAlignment="1" applyProtection="1">
      <alignment horizontal="center" vertical="center"/>
    </xf>
    <xf numFmtId="43" fontId="1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vertical="center"/>
    </xf>
    <xf numFmtId="4" fontId="1" fillId="2" borderId="1" xfId="0" applyNumberFormat="1" applyFont="1" applyFill="1" applyBorder="1" applyAlignment="1">
      <alignment horizontal="left" vertical="center" wrapText="1"/>
    </xf>
    <xf numFmtId="43" fontId="1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43" fontId="1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/>
    <xf numFmtId="43" fontId="1" fillId="0" borderId="1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4" fillId="0" borderId="6" xfId="0" applyFont="1" applyFill="1" applyBorder="1" applyAlignment="1" applyProtection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Fill="1" applyBorder="1">
      <alignment vertical="center"/>
    </xf>
    <xf numFmtId="49" fontId="8" fillId="0" borderId="7" xfId="0" applyNumberFormat="1" applyFont="1" applyFill="1" applyBorder="1" applyAlignment="1" applyProtection="1">
      <alignment horizontal="left" vertical="center"/>
    </xf>
    <xf numFmtId="49" fontId="9" fillId="0" borderId="3" xfId="0" applyNumberFormat="1" applyFont="1" applyFill="1" applyBorder="1" applyAlignment="1" applyProtection="1">
      <alignment horizontal="left" vertical="center" wrapText="1"/>
    </xf>
    <xf numFmtId="0" fontId="0" fillId="0" borderId="8" xfId="0" applyFill="1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9" xfId="0" applyFont="1" applyBorder="1" applyAlignment="1">
      <alignment horizontal="right" vertical="center" wrapText="1"/>
    </xf>
    <xf numFmtId="0" fontId="0" fillId="0" borderId="9" xfId="0" applyBorder="1" applyAlignment="1">
      <alignment vertical="center" wrapText="1"/>
    </xf>
    <xf numFmtId="0" fontId="9" fillId="0" borderId="3" xfId="0" applyFont="1" applyFill="1" applyBorder="1" applyAlignment="1"/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O16" sqref="O16"/>
    </sheetView>
  </sheetViews>
  <sheetFormatPr defaultColWidth="10" defaultRowHeight="13.5" outlineLevelRow="7"/>
  <cols>
    <col min="1" max="1" width="1.375" customWidth="1"/>
    <col min="2" max="5" width="4.625" customWidth="1"/>
    <col min="6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6"/>
    </row>
    <row r="2" ht="14.25" customHeight="1" spans="2:5">
      <c r="B2" s="80" t="s">
        <v>0</v>
      </c>
      <c r="C2" s="80"/>
      <c r="D2" s="80"/>
      <c r="E2" s="80"/>
    </row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81" t="s">
        <v>1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</row>
  </sheetData>
  <mergeCells count="2">
    <mergeCell ref="B2:E2"/>
    <mergeCell ref="A8:T8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W3" sqref="W3:Y3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6" t="s">
        <v>183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360</v>
      </c>
      <c r="Y1" s="23"/>
    </row>
    <row r="2" ht="19.5" customHeight="1" spans="1:25">
      <c r="A2" s="17" t="s">
        <v>361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87</v>
      </c>
      <c r="E4" s="18" t="s">
        <v>186</v>
      </c>
      <c r="F4" s="18" t="s">
        <v>93</v>
      </c>
      <c r="G4" s="18" t="s">
        <v>187</v>
      </c>
      <c r="H4" s="18"/>
      <c r="I4" s="18"/>
      <c r="J4" s="18"/>
      <c r="K4" s="18"/>
      <c r="L4" s="18" t="s">
        <v>188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189</v>
      </c>
      <c r="X4" s="18"/>
      <c r="Y4" s="18"/>
    </row>
    <row r="5" ht="48.2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190</v>
      </c>
      <c r="I5" s="18" t="s">
        <v>191</v>
      </c>
      <c r="J5" s="18" t="s">
        <v>192</v>
      </c>
      <c r="K5" s="18" t="s">
        <v>193</v>
      </c>
      <c r="L5" s="18" t="s">
        <v>103</v>
      </c>
      <c r="M5" s="18" t="s">
        <v>190</v>
      </c>
      <c r="N5" s="18" t="s">
        <v>191</v>
      </c>
      <c r="O5" s="18" t="s">
        <v>192</v>
      </c>
      <c r="P5" s="18" t="s">
        <v>194</v>
      </c>
      <c r="Q5" s="18" t="s">
        <v>195</v>
      </c>
      <c r="R5" s="18" t="s">
        <v>196</v>
      </c>
      <c r="S5" s="18" t="s">
        <v>197</v>
      </c>
      <c r="T5" s="18" t="s">
        <v>198</v>
      </c>
      <c r="U5" s="18" t="s">
        <v>193</v>
      </c>
      <c r="V5" s="18" t="s">
        <v>199</v>
      </c>
      <c r="W5" s="18" t="s">
        <v>103</v>
      </c>
      <c r="X5" s="18" t="s">
        <v>187</v>
      </c>
      <c r="Y5" s="18" t="s">
        <v>200</v>
      </c>
    </row>
    <row r="6" ht="14.25" customHeight="1" spans="1:25">
      <c r="A6" s="18" t="s">
        <v>201</v>
      </c>
      <c r="B6" s="18" t="s">
        <v>201</v>
      </c>
      <c r="C6" s="18" t="s">
        <v>201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="12" customFormat="1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="12" customFormat="1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19"/>
      <c r="B10" s="19"/>
      <c r="C10" s="19"/>
      <c r="D10" s="20"/>
      <c r="E10" s="19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4.25" customHeight="1"/>
    <row r="12" ht="16.5" customHeight="1" spans="1:7">
      <c r="A12" s="22" t="s">
        <v>362</v>
      </c>
      <c r="B12" s="22"/>
      <c r="C12" s="22"/>
      <c r="D12" s="22"/>
      <c r="E12" s="22"/>
      <c r="F12" s="22"/>
      <c r="G12" s="22"/>
    </row>
  </sheetData>
  <mergeCells count="11">
    <mergeCell ref="X1:Y1"/>
    <mergeCell ref="A2:Y2"/>
    <mergeCell ref="W3:Y3"/>
    <mergeCell ref="A4:C4"/>
    <mergeCell ref="G4:K4"/>
    <mergeCell ref="L4:V4"/>
    <mergeCell ref="W4:Y4"/>
    <mergeCell ref="A12:G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opLeftCell="G1" workbookViewId="0">
      <selection activeCell="F11" sqref="F11"/>
    </sheetView>
  </sheetViews>
  <sheetFormatPr defaultColWidth="10" defaultRowHeight="13.5"/>
  <cols>
    <col min="1" max="1" width="3.75" style="12" customWidth="1"/>
    <col min="2" max="3" width="3" style="12" customWidth="1"/>
    <col min="4" max="4" width="5.875" style="12" customWidth="1"/>
    <col min="5" max="6" width="9.875" style="12" customWidth="1"/>
    <col min="7" max="7" width="8.75" style="12" customWidth="1"/>
    <col min="8" max="9" width="5.125" style="12" customWidth="1"/>
    <col min="10" max="10" width="5.5" style="12" customWidth="1"/>
    <col min="11" max="11" width="5.125" style="12" customWidth="1"/>
    <col min="12" max="12" width="5.75" style="12" customWidth="1"/>
    <col min="13" max="13" width="5.625" style="12" customWidth="1"/>
    <col min="14" max="15" width="5.75" style="12" customWidth="1"/>
    <col min="16" max="16" width="3" style="12" customWidth="1"/>
    <col min="17" max="17" width="2.875" style="12" customWidth="1"/>
    <col min="18" max="18" width="4.5" style="12" customWidth="1"/>
    <col min="19" max="19" width="5.125" style="12" customWidth="1"/>
    <col min="20" max="20" width="4" style="12" customWidth="1"/>
    <col min="21" max="21" width="6" style="12" customWidth="1"/>
    <col min="22" max="22" width="5.25" style="12" customWidth="1"/>
    <col min="23" max="24" width="5.125" style="12" customWidth="1"/>
    <col min="25" max="25" width="2.875" style="12" customWidth="1"/>
    <col min="26" max="28" width="5.125" style="12" customWidth="1"/>
    <col min="29" max="29" width="3" style="12" customWidth="1"/>
    <col min="30" max="30" width="5.125" style="12" customWidth="1"/>
    <col min="31" max="31" width="6" style="12" customWidth="1"/>
    <col min="32" max="33" width="5.125" style="12" customWidth="1"/>
    <col min="34" max="34" width="6" style="12" customWidth="1"/>
    <col min="35" max="35" width="3" style="12" customWidth="1"/>
    <col min="36" max="36" width="9.75" style="12" customWidth="1"/>
    <col min="37" max="16384" width="10" style="12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1" t="s">
        <v>363</v>
      </c>
      <c r="AI1" s="11"/>
    </row>
    <row r="2" ht="23.45" customHeight="1" spans="1:35">
      <c r="A2" s="3" t="s">
        <v>364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1" t="s">
        <v>4</v>
      </c>
      <c r="AI3" s="11"/>
    </row>
    <row r="4" ht="14.25" customHeight="1" spans="1:35">
      <c r="A4" s="4" t="s">
        <v>86</v>
      </c>
      <c r="B4" s="4"/>
      <c r="C4" s="4"/>
      <c r="D4" s="4" t="s">
        <v>87</v>
      </c>
      <c r="E4" s="4" t="s">
        <v>186</v>
      </c>
      <c r="F4" s="4" t="s">
        <v>365</v>
      </c>
      <c r="G4" s="4" t="s">
        <v>366</v>
      </c>
      <c r="H4" s="4" t="s">
        <v>367</v>
      </c>
      <c r="I4" s="4" t="s">
        <v>368</v>
      </c>
      <c r="J4" s="4" t="s">
        <v>369</v>
      </c>
      <c r="K4" s="4" t="s">
        <v>370</v>
      </c>
      <c r="L4" s="4" t="s">
        <v>371</v>
      </c>
      <c r="M4" s="4"/>
      <c r="N4" s="4"/>
      <c r="O4" s="4"/>
      <c r="P4" s="4"/>
      <c r="Q4" s="4"/>
      <c r="R4" s="4"/>
      <c r="S4" s="4"/>
      <c r="T4" s="4"/>
      <c r="U4" s="4" t="s">
        <v>372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373</v>
      </c>
    </row>
    <row r="5" ht="29.45" customHeight="1" spans="1:35">
      <c r="A5" s="4" t="s">
        <v>90</v>
      </c>
      <c r="B5" s="4" t="s">
        <v>91</v>
      </c>
      <c r="C5" s="4" t="s">
        <v>92</v>
      </c>
      <c r="D5" s="4"/>
      <c r="E5" s="4"/>
      <c r="F5" s="4"/>
      <c r="G5" s="4"/>
      <c r="H5" s="4"/>
      <c r="I5" s="4"/>
      <c r="J5" s="4"/>
      <c r="K5" s="4"/>
      <c r="L5" s="4" t="s">
        <v>93</v>
      </c>
      <c r="M5" s="4" t="s">
        <v>94</v>
      </c>
      <c r="N5" s="4"/>
      <c r="O5" s="4"/>
      <c r="P5" s="4" t="s">
        <v>95</v>
      </c>
      <c r="Q5" s="4" t="s">
        <v>96</v>
      </c>
      <c r="R5" s="4" t="s">
        <v>97</v>
      </c>
      <c r="S5" s="4" t="s">
        <v>98</v>
      </c>
      <c r="T5" s="4" t="s">
        <v>374</v>
      </c>
      <c r="U5" s="4" t="s">
        <v>100</v>
      </c>
      <c r="V5" s="4" t="s">
        <v>375</v>
      </c>
      <c r="W5" s="4"/>
      <c r="X5" s="4"/>
      <c r="Y5" s="4"/>
      <c r="Z5" s="4"/>
      <c r="AA5" s="4"/>
      <c r="AB5" s="4"/>
      <c r="AC5" s="4"/>
      <c r="AD5" s="4"/>
      <c r="AE5" s="4" t="s">
        <v>376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100</v>
      </c>
      <c r="N6" s="4" t="s">
        <v>377</v>
      </c>
      <c r="O6" s="4" t="s">
        <v>102</v>
      </c>
      <c r="P6" s="4"/>
      <c r="Q6" s="4"/>
      <c r="R6" s="4"/>
      <c r="S6" s="4"/>
      <c r="T6" s="4"/>
      <c r="U6" s="4"/>
      <c r="V6" s="4" t="s">
        <v>103</v>
      </c>
      <c r="W6" s="4" t="s">
        <v>378</v>
      </c>
      <c r="X6" s="4"/>
      <c r="Y6" s="4"/>
      <c r="Z6" s="4"/>
      <c r="AA6" s="4" t="s">
        <v>379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103</v>
      </c>
      <c r="X8" s="4" t="s">
        <v>380</v>
      </c>
      <c r="Y8" s="4" t="s">
        <v>381</v>
      </c>
      <c r="Z8" s="4" t="s">
        <v>382</v>
      </c>
      <c r="AA8" s="4" t="s">
        <v>103</v>
      </c>
      <c r="AB8" s="4" t="s">
        <v>380</v>
      </c>
      <c r="AC8" s="4" t="s">
        <v>381</v>
      </c>
      <c r="AD8" s="4" t="s">
        <v>382</v>
      </c>
      <c r="AE8" s="4" t="s">
        <v>103</v>
      </c>
      <c r="AF8" s="4" t="s">
        <v>380</v>
      </c>
      <c r="AG8" s="4" t="s">
        <v>381</v>
      </c>
      <c r="AH8" s="4" t="s">
        <v>382</v>
      </c>
      <c r="AI8" s="4"/>
    </row>
    <row r="9" ht="14.25" customHeight="1" spans="1:35">
      <c r="A9" s="4" t="s">
        <v>119</v>
      </c>
      <c r="B9" s="4" t="s">
        <v>119</v>
      </c>
      <c r="C9" s="4" t="s">
        <v>119</v>
      </c>
      <c r="D9" s="4" t="s">
        <v>119</v>
      </c>
      <c r="E9" s="4" t="s">
        <v>119</v>
      </c>
      <c r="F9" s="4" t="s">
        <v>119</v>
      </c>
      <c r="G9" s="4" t="s">
        <v>119</v>
      </c>
      <c r="H9" s="4" t="s">
        <v>119</v>
      </c>
      <c r="I9" s="4" t="s">
        <v>119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6"/>
      <c r="B10" s="6"/>
      <c r="C10" s="6"/>
      <c r="D10" s="6"/>
      <c r="E10" s="6" t="s">
        <v>120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ht="22.7" customHeight="1" spans="1:35">
      <c r="A11" s="8"/>
      <c r="B11" s="8"/>
      <c r="C11" s="8"/>
      <c r="D11" s="8"/>
      <c r="E11" s="8"/>
      <c r="F11" s="8"/>
      <c r="G11" s="8"/>
      <c r="H11" s="8"/>
      <c r="I11" s="8"/>
      <c r="J11" s="14"/>
      <c r="K11" s="10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0"/>
    </row>
    <row r="12" s="12" customFormat="1" ht="22.7" customHeight="1" spans="1:35">
      <c r="A12" s="8"/>
      <c r="B12" s="8"/>
      <c r="C12" s="8"/>
      <c r="D12" s="8"/>
      <c r="E12" s="8"/>
      <c r="F12" s="8"/>
      <c r="G12" s="8"/>
      <c r="H12" s="8"/>
      <c r="I12" s="8"/>
      <c r="J12" s="14"/>
      <c r="K12" s="10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0"/>
    </row>
    <row r="13" s="12" customFormat="1" ht="22.7" customHeight="1" spans="1:35">
      <c r="A13" s="8"/>
      <c r="B13" s="8"/>
      <c r="C13" s="8"/>
      <c r="D13" s="8"/>
      <c r="E13" s="8"/>
      <c r="F13" s="8"/>
      <c r="G13" s="8"/>
      <c r="H13" s="8"/>
      <c r="I13" s="8"/>
      <c r="J13" s="14"/>
      <c r="K13" s="1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0"/>
    </row>
    <row r="14" s="12" customFormat="1" ht="22.7" customHeight="1" spans="1:35">
      <c r="A14" s="8"/>
      <c r="B14" s="8"/>
      <c r="C14" s="8"/>
      <c r="D14" s="8"/>
      <c r="E14" s="8"/>
      <c r="F14" s="8"/>
      <c r="G14" s="8"/>
      <c r="H14" s="8"/>
      <c r="I14" s="8"/>
      <c r="J14" s="14"/>
      <c r="K14" s="10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0"/>
    </row>
    <row r="15" s="12" customFormat="1" ht="22.7" customHeight="1" spans="1:35">
      <c r="A15" s="8"/>
      <c r="B15" s="8"/>
      <c r="C15" s="8"/>
      <c r="D15" s="8"/>
      <c r="E15" s="8"/>
      <c r="F15" s="8"/>
      <c r="G15" s="8"/>
      <c r="H15" s="8"/>
      <c r="I15" s="8"/>
      <c r="J15" s="14"/>
      <c r="K15" s="10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0"/>
    </row>
    <row r="16" s="12" customFormat="1" ht="22.7" customHeight="1" spans="1:35">
      <c r="A16" s="8"/>
      <c r="B16" s="8"/>
      <c r="C16" s="8"/>
      <c r="D16" s="8"/>
      <c r="E16" s="8"/>
      <c r="F16" s="8"/>
      <c r="G16" s="8"/>
      <c r="H16" s="8"/>
      <c r="I16" s="8"/>
      <c r="J16" s="14"/>
      <c r="K16" s="10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0"/>
    </row>
    <row r="17" ht="14.25" customHeight="1"/>
    <row r="18" s="1" customFormat="1" ht="14.25" customHeight="1" spans="1:5">
      <c r="A18" s="13" t="s">
        <v>383</v>
      </c>
      <c r="B18" s="13"/>
      <c r="C18" s="13"/>
      <c r="D18" s="13"/>
      <c r="E18" s="13"/>
    </row>
    <row r="19" ht="14.25" customHeight="1"/>
    <row r="20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A18:E18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A14" sqref="$A14:$XFD14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11" t="s">
        <v>384</v>
      </c>
      <c r="K1" s="11"/>
    </row>
    <row r="2" s="1" customFormat="1" ht="26.45" customHeight="1" spans="1:11">
      <c r="A2" s="3" t="s">
        <v>385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11" t="s">
        <v>386</v>
      </c>
      <c r="K3" s="11"/>
    </row>
    <row r="4" s="1" customFormat="1" ht="14.25" customHeight="1" spans="1:11">
      <c r="A4" s="4" t="s">
        <v>252</v>
      </c>
      <c r="B4" s="4" t="s">
        <v>387</v>
      </c>
      <c r="C4" s="4" t="s">
        <v>371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93</v>
      </c>
      <c r="D5" s="4" t="s">
        <v>94</v>
      </c>
      <c r="E5" s="4"/>
      <c r="F5" s="4"/>
      <c r="G5" s="4" t="s">
        <v>95</v>
      </c>
      <c r="H5" s="4" t="s">
        <v>96</v>
      </c>
      <c r="I5" s="4" t="s">
        <v>97</v>
      </c>
      <c r="J5" s="4" t="s">
        <v>98</v>
      </c>
      <c r="K5" s="4" t="s">
        <v>374</v>
      </c>
    </row>
    <row r="6" s="1" customFormat="1" ht="72.4" customHeight="1" spans="1:11">
      <c r="A6" s="4"/>
      <c r="B6" s="4"/>
      <c r="C6" s="4"/>
      <c r="D6" s="4" t="s">
        <v>100</v>
      </c>
      <c r="E6" s="4" t="s">
        <v>101</v>
      </c>
      <c r="F6" s="4" t="s">
        <v>102</v>
      </c>
      <c r="G6" s="4"/>
      <c r="H6" s="4"/>
      <c r="I6" s="4"/>
      <c r="J6" s="4"/>
      <c r="K6" s="4"/>
    </row>
    <row r="7" s="1" customFormat="1" ht="14.25" customHeight="1" spans="1:11">
      <c r="A7" s="4" t="s">
        <v>119</v>
      </c>
      <c r="B7" s="4" t="s">
        <v>119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6" t="s">
        <v>120</v>
      </c>
      <c r="C8" s="7"/>
      <c r="D8" s="7"/>
      <c r="E8" s="7"/>
      <c r="F8" s="7"/>
      <c r="G8" s="7"/>
      <c r="H8" s="7"/>
      <c r="I8" s="7"/>
      <c r="J8" s="7"/>
      <c r="K8" s="7"/>
    </row>
    <row r="9" s="1" customFormat="1" ht="14.25" customHeight="1" spans="1:11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="1" customFormat="1" ht="14.25" customHeight="1" spans="1:11">
      <c r="A10" s="10"/>
      <c r="B10" s="10"/>
      <c r="C10" s="9"/>
      <c r="D10" s="9"/>
      <c r="E10" s="9"/>
      <c r="F10" s="9"/>
      <c r="G10" s="9"/>
      <c r="H10" s="9"/>
      <c r="I10" s="9"/>
      <c r="J10" s="9"/>
      <c r="K10" s="9"/>
    </row>
    <row r="11" s="1" customFormat="1" ht="14.25" customHeight="1" spans="1:11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</row>
    <row r="12" s="1" customFormat="1" ht="14.25" customHeight="1" spans="1:11">
      <c r="A12" s="10"/>
      <c r="B12" s="10"/>
      <c r="C12" s="9"/>
      <c r="D12" s="9"/>
      <c r="E12" s="9"/>
      <c r="F12" s="9"/>
      <c r="G12" s="9"/>
      <c r="H12" s="9"/>
      <c r="I12" s="9"/>
      <c r="J12" s="9"/>
      <c r="K12" s="9"/>
    </row>
    <row r="13" s="1" customFormat="1" ht="14.25" customHeight="1"/>
    <row r="14" s="1" customFormat="1" ht="14.25" customHeight="1" spans="1:2">
      <c r="A14" s="2" t="s">
        <v>388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selection activeCell="F8" sqref="F8"/>
    </sheetView>
  </sheetViews>
  <sheetFormatPr defaultColWidth="10" defaultRowHeight="13.5" outlineLevelCol="5"/>
  <cols>
    <col min="1" max="1" width="33.875" customWidth="1"/>
    <col min="2" max="2" width="10.5" customWidth="1"/>
    <col min="3" max="3" width="27.625" customWidth="1"/>
    <col min="4" max="4" width="12.625" style="12" customWidth="1"/>
    <col min="5" max="5" width="26.5" customWidth="1"/>
    <col min="6" max="6" width="10.25" customWidth="1"/>
    <col min="7" max="7" width="9.75" customWidth="1"/>
  </cols>
  <sheetData>
    <row r="1" ht="14.25" customHeight="1" spans="1:6">
      <c r="A1" s="16"/>
      <c r="B1" s="16"/>
      <c r="C1" s="16"/>
      <c r="D1" s="2"/>
      <c r="E1" s="16"/>
      <c r="F1" s="23" t="s">
        <v>2</v>
      </c>
    </row>
    <row r="2" ht="18" customHeight="1" spans="1:6">
      <c r="A2" s="72" t="s">
        <v>3</v>
      </c>
      <c r="B2" s="73"/>
      <c r="C2" s="73"/>
      <c r="D2" s="74"/>
      <c r="E2" s="73"/>
      <c r="F2" s="72"/>
    </row>
    <row r="3" ht="17.1" customHeight="1" spans="1:6">
      <c r="A3" s="16"/>
      <c r="B3" s="16"/>
      <c r="C3" s="16"/>
      <c r="D3" s="2"/>
      <c r="E3" s="16"/>
      <c r="F3" s="23" t="s">
        <v>4</v>
      </c>
    </row>
    <row r="4" ht="30" customHeight="1" spans="1:6">
      <c r="A4" s="25" t="s">
        <v>5</v>
      </c>
      <c r="B4" s="25"/>
      <c r="C4" s="25" t="s">
        <v>6</v>
      </c>
      <c r="D4" s="75"/>
      <c r="E4" s="25"/>
      <c r="F4" s="25"/>
    </row>
    <row r="5" ht="30" customHeight="1" spans="1:6">
      <c r="A5" s="25" t="s">
        <v>7</v>
      </c>
      <c r="B5" s="25" t="s">
        <v>8</v>
      </c>
      <c r="C5" s="25" t="s">
        <v>9</v>
      </c>
      <c r="D5" s="75" t="s">
        <v>8</v>
      </c>
      <c r="E5" s="25" t="s">
        <v>9</v>
      </c>
      <c r="F5" s="25" t="s">
        <v>8</v>
      </c>
    </row>
    <row r="6" ht="30" customHeight="1" spans="1:6">
      <c r="A6" s="26" t="s">
        <v>10</v>
      </c>
      <c r="B6" s="29">
        <v>1596.768441</v>
      </c>
      <c r="C6" s="26" t="s">
        <v>11</v>
      </c>
      <c r="D6" s="76">
        <v>569.79</v>
      </c>
      <c r="E6" s="77" t="s">
        <v>12</v>
      </c>
      <c r="F6" s="37">
        <v>1325.870381</v>
      </c>
    </row>
    <row r="7" ht="30" customHeight="1" spans="1:6">
      <c r="A7" s="26" t="s">
        <v>13</v>
      </c>
      <c r="B7" s="29">
        <v>1596.768441</v>
      </c>
      <c r="C7" s="26" t="s">
        <v>14</v>
      </c>
      <c r="D7" s="76"/>
      <c r="E7" s="77" t="s">
        <v>15</v>
      </c>
      <c r="F7" s="29">
        <v>1058.98</v>
      </c>
    </row>
    <row r="8" ht="30" customHeight="1" spans="1:6">
      <c r="A8" s="26" t="s">
        <v>16</v>
      </c>
      <c r="B8" s="29">
        <f>SUM(B9:B14)</f>
        <v>0</v>
      </c>
      <c r="C8" s="26" t="s">
        <v>17</v>
      </c>
      <c r="D8" s="76"/>
      <c r="E8" s="77" t="s">
        <v>18</v>
      </c>
      <c r="F8" s="29">
        <v>172.89</v>
      </c>
    </row>
    <row r="9" ht="30" customHeight="1" spans="1:6">
      <c r="A9" s="26" t="s">
        <v>19</v>
      </c>
      <c r="B9" s="29"/>
      <c r="C9" s="26" t="s">
        <v>20</v>
      </c>
      <c r="D9" s="76">
        <v>0.5</v>
      </c>
      <c r="E9" s="77" t="s">
        <v>21</v>
      </c>
      <c r="F9" s="29">
        <v>93.99</v>
      </c>
    </row>
    <row r="10" ht="30" customHeight="1" spans="1:6">
      <c r="A10" s="26" t="s">
        <v>22</v>
      </c>
      <c r="B10" s="29"/>
      <c r="C10" s="26" t="s">
        <v>23</v>
      </c>
      <c r="D10" s="76"/>
      <c r="E10" s="77" t="s">
        <v>24</v>
      </c>
      <c r="F10" s="29"/>
    </row>
    <row r="11" ht="30" customHeight="1" spans="1:6">
      <c r="A11" s="26" t="s">
        <v>25</v>
      </c>
      <c r="B11" s="29"/>
      <c r="C11" s="26" t="s">
        <v>26</v>
      </c>
      <c r="D11" s="76"/>
      <c r="E11" s="77" t="s">
        <v>27</v>
      </c>
      <c r="F11" s="37">
        <v>270.89806</v>
      </c>
    </row>
    <row r="12" ht="30" customHeight="1" spans="1:6">
      <c r="A12" s="26" t="s">
        <v>28</v>
      </c>
      <c r="B12" s="29"/>
      <c r="C12" s="26" t="s">
        <v>29</v>
      </c>
      <c r="D12" s="76">
        <v>17.33</v>
      </c>
      <c r="E12" s="77" t="s">
        <v>15</v>
      </c>
      <c r="F12" s="29">
        <v>56.48</v>
      </c>
    </row>
    <row r="13" ht="30" customHeight="1" spans="1:6">
      <c r="A13" s="26" t="s">
        <v>30</v>
      </c>
      <c r="B13" s="29"/>
      <c r="C13" s="26" t="s">
        <v>31</v>
      </c>
      <c r="D13" s="76">
        <v>246.88</v>
      </c>
      <c r="E13" s="77" t="s">
        <v>18</v>
      </c>
      <c r="F13" s="29">
        <v>75.83</v>
      </c>
    </row>
    <row r="14" ht="30" customHeight="1" spans="1:6">
      <c r="A14" s="26" t="s">
        <v>32</v>
      </c>
      <c r="B14" s="29"/>
      <c r="C14" s="26" t="s">
        <v>33</v>
      </c>
      <c r="D14" s="76">
        <v>159.42</v>
      </c>
      <c r="E14" s="77" t="s">
        <v>21</v>
      </c>
      <c r="F14" s="29">
        <v>138.59</v>
      </c>
    </row>
    <row r="15" ht="30" customHeight="1" spans="1:6">
      <c r="A15" s="26" t="s">
        <v>34</v>
      </c>
      <c r="B15" s="29"/>
      <c r="C15" s="26" t="s">
        <v>35</v>
      </c>
      <c r="D15" s="76"/>
      <c r="E15" s="77" t="s">
        <v>36</v>
      </c>
      <c r="F15" s="29"/>
    </row>
    <row r="16" ht="30" customHeight="1" spans="1:6">
      <c r="A16" s="26" t="s">
        <v>37</v>
      </c>
      <c r="B16" s="29"/>
      <c r="C16" s="26" t="s">
        <v>38</v>
      </c>
      <c r="D16" s="37">
        <v>196.915308</v>
      </c>
      <c r="E16" s="77" t="s">
        <v>39</v>
      </c>
      <c r="F16" s="29"/>
    </row>
    <row r="17" ht="30" customHeight="1" spans="1:6">
      <c r="A17" s="26" t="s">
        <v>40</v>
      </c>
      <c r="B17" s="29">
        <f>SUM(B18:B19)</f>
        <v>0</v>
      </c>
      <c r="C17" s="26" t="s">
        <v>41</v>
      </c>
      <c r="D17" s="76">
        <v>327.99</v>
      </c>
      <c r="E17" s="77" t="s">
        <v>42</v>
      </c>
      <c r="F17" s="29"/>
    </row>
    <row r="18" ht="30" customHeight="1" spans="1:6">
      <c r="A18" s="26" t="s">
        <v>43</v>
      </c>
      <c r="B18" s="29"/>
      <c r="C18" s="26" t="s">
        <v>44</v>
      </c>
      <c r="D18" s="76"/>
      <c r="E18" s="77" t="s">
        <v>45</v>
      </c>
      <c r="F18" s="29"/>
    </row>
    <row r="19" ht="30" customHeight="1" spans="1:6">
      <c r="A19" s="26" t="s">
        <v>46</v>
      </c>
      <c r="B19" s="29"/>
      <c r="C19" s="26" t="s">
        <v>47</v>
      </c>
      <c r="D19" s="76"/>
      <c r="E19" s="77" t="s">
        <v>48</v>
      </c>
      <c r="F19" s="29"/>
    </row>
    <row r="20" ht="30" customHeight="1" spans="1:6">
      <c r="A20" s="26" t="s">
        <v>49</v>
      </c>
      <c r="B20" s="29">
        <f>SUM(B21:B23)</f>
        <v>0</v>
      </c>
      <c r="C20" s="26" t="s">
        <v>50</v>
      </c>
      <c r="D20" s="76"/>
      <c r="E20" s="77" t="s">
        <v>51</v>
      </c>
      <c r="F20" s="29"/>
    </row>
    <row r="21" ht="30" customHeight="1" spans="1:6">
      <c r="A21" s="26" t="s">
        <v>52</v>
      </c>
      <c r="B21" s="29"/>
      <c r="C21" s="26" t="s">
        <v>53</v>
      </c>
      <c r="D21" s="76"/>
      <c r="E21" s="77" t="s">
        <v>54</v>
      </c>
      <c r="F21" s="29"/>
    </row>
    <row r="22" ht="30" customHeight="1" spans="1:6">
      <c r="A22" s="26" t="s">
        <v>55</v>
      </c>
      <c r="B22" s="29"/>
      <c r="C22" s="26" t="s">
        <v>56</v>
      </c>
      <c r="D22" s="76"/>
      <c r="E22" s="77"/>
      <c r="F22" s="29"/>
    </row>
    <row r="23" ht="30" customHeight="1" spans="1:6">
      <c r="A23" s="26" t="s">
        <v>57</v>
      </c>
      <c r="B23" s="29"/>
      <c r="C23" s="26" t="s">
        <v>58</v>
      </c>
      <c r="D23" s="76"/>
      <c r="E23" s="77"/>
      <c r="F23" s="29"/>
    </row>
    <row r="24" ht="25" customHeight="1" spans="1:6">
      <c r="A24" s="26"/>
      <c r="B24" s="29"/>
      <c r="C24" s="26" t="s">
        <v>59</v>
      </c>
      <c r="D24" s="76">
        <v>77.94</v>
      </c>
      <c r="E24" s="77"/>
      <c r="F24" s="29"/>
    </row>
    <row r="25" ht="25" customHeight="1" spans="1:6">
      <c r="A25" s="26"/>
      <c r="B25" s="29"/>
      <c r="C25" s="26" t="s">
        <v>60</v>
      </c>
      <c r="D25" s="76"/>
      <c r="E25" s="77"/>
      <c r="F25" s="29"/>
    </row>
    <row r="26" ht="31" customHeight="1" spans="1:6">
      <c r="A26" s="26"/>
      <c r="B26" s="78"/>
      <c r="C26" s="26" t="s">
        <v>61</v>
      </c>
      <c r="D26" s="76"/>
      <c r="E26" s="26"/>
      <c r="F26" s="78"/>
    </row>
    <row r="27" ht="28" customHeight="1" spans="1:6">
      <c r="A27" s="26"/>
      <c r="B27" s="29"/>
      <c r="C27" s="26" t="s">
        <v>62</v>
      </c>
      <c r="D27" s="76"/>
      <c r="E27" s="77"/>
      <c r="F27" s="29"/>
    </row>
    <row r="28" ht="25" customHeight="1" spans="1:6">
      <c r="A28" s="26"/>
      <c r="B28" s="29"/>
      <c r="C28" s="26" t="s">
        <v>63</v>
      </c>
      <c r="D28" s="76"/>
      <c r="E28" s="77"/>
      <c r="F28" s="29"/>
    </row>
    <row r="29" ht="25" customHeight="1" spans="1:6">
      <c r="A29" s="26"/>
      <c r="B29" s="29"/>
      <c r="C29" s="26" t="s">
        <v>64</v>
      </c>
      <c r="D29" s="76"/>
      <c r="E29" s="77"/>
      <c r="F29" s="29"/>
    </row>
    <row r="30" ht="25" customHeight="1" spans="1:6">
      <c r="A30" s="26"/>
      <c r="B30" s="29"/>
      <c r="C30" s="26" t="s">
        <v>65</v>
      </c>
      <c r="D30" s="76"/>
      <c r="E30" s="77"/>
      <c r="F30" s="29"/>
    </row>
    <row r="31" ht="25" customHeight="1" spans="1:6">
      <c r="A31" s="26"/>
      <c r="B31" s="29"/>
      <c r="C31" s="26" t="s">
        <v>66</v>
      </c>
      <c r="D31" s="76"/>
      <c r="E31" s="77"/>
      <c r="F31" s="29"/>
    </row>
    <row r="32" ht="25" customHeight="1" spans="1:6">
      <c r="A32" s="26"/>
      <c r="B32" s="29"/>
      <c r="C32" s="26" t="s">
        <v>67</v>
      </c>
      <c r="D32" s="76"/>
      <c r="E32" s="77"/>
      <c r="F32" s="29"/>
    </row>
    <row r="33" ht="29" customHeight="1" spans="1:6">
      <c r="A33" s="26"/>
      <c r="B33" s="29"/>
      <c r="C33" s="26" t="s">
        <v>68</v>
      </c>
      <c r="D33" s="76"/>
      <c r="E33" s="77"/>
      <c r="F33" s="29"/>
    </row>
    <row r="34" ht="25" customHeight="1" spans="1:6">
      <c r="A34" s="26"/>
      <c r="B34" s="29"/>
      <c r="C34" s="26"/>
      <c r="D34" s="76"/>
      <c r="E34" s="77"/>
      <c r="F34" s="29"/>
    </row>
    <row r="35" ht="30" customHeight="1" spans="1:6">
      <c r="A35" s="79" t="s">
        <v>69</v>
      </c>
      <c r="B35" s="29">
        <f>SUM(B6+B15+B16+B17+B20)</f>
        <v>1596.768441</v>
      </c>
      <c r="C35" s="79" t="s">
        <v>70</v>
      </c>
      <c r="D35" s="76">
        <f>SUM(D6:D33)</f>
        <v>1596.765308</v>
      </c>
      <c r="E35" s="79" t="s">
        <v>70</v>
      </c>
      <c r="F35" s="29">
        <f>F6+F11</f>
        <v>1596.768441</v>
      </c>
    </row>
    <row r="36" ht="25" customHeight="1" spans="1:6">
      <c r="A36" s="26" t="s">
        <v>71</v>
      </c>
      <c r="B36" s="29"/>
      <c r="C36" s="26" t="s">
        <v>72</v>
      </c>
      <c r="D36" s="76"/>
      <c r="E36" s="77" t="s">
        <v>73</v>
      </c>
      <c r="F36" s="29">
        <f>SUM(F37:F38)</f>
        <v>0</v>
      </c>
    </row>
    <row r="37" ht="25" customHeight="1" spans="1:6">
      <c r="A37" s="26" t="s">
        <v>74</v>
      </c>
      <c r="B37" s="29"/>
      <c r="C37" s="26"/>
      <c r="D37" s="76"/>
      <c r="E37" s="77" t="s">
        <v>75</v>
      </c>
      <c r="F37" s="29"/>
    </row>
    <row r="38" ht="25" customHeight="1" spans="1:6">
      <c r="A38" s="26" t="s">
        <v>76</v>
      </c>
      <c r="B38" s="29"/>
      <c r="C38" s="26"/>
      <c r="D38" s="76"/>
      <c r="E38" s="77" t="s">
        <v>77</v>
      </c>
      <c r="F38" s="29"/>
    </row>
    <row r="39" ht="25" customHeight="1" spans="1:6">
      <c r="A39" s="26" t="s">
        <v>78</v>
      </c>
      <c r="B39" s="29"/>
      <c r="C39" s="26"/>
      <c r="D39" s="76"/>
      <c r="E39" s="77" t="s">
        <v>79</v>
      </c>
      <c r="F39" s="29"/>
    </row>
    <row r="40" ht="29" customHeight="1" spans="1:6">
      <c r="A40" s="26" t="s">
        <v>80</v>
      </c>
      <c r="B40" s="29"/>
      <c r="C40" s="26"/>
      <c r="D40" s="76"/>
      <c r="E40" s="77"/>
      <c r="F40" s="29"/>
    </row>
    <row r="41" ht="25" customHeight="1" spans="1:6">
      <c r="A41" s="26" t="s">
        <v>81</v>
      </c>
      <c r="B41" s="29"/>
      <c r="C41" s="26"/>
      <c r="D41" s="76"/>
      <c r="E41" s="77"/>
      <c r="F41" s="29"/>
    </row>
    <row r="42" ht="25" customHeight="1" spans="1:6">
      <c r="A42" s="26"/>
      <c r="B42" s="29"/>
      <c r="C42" s="26"/>
      <c r="D42" s="76"/>
      <c r="E42" s="77"/>
      <c r="F42" s="29"/>
    </row>
    <row r="43" ht="25" customHeight="1" spans="1:6">
      <c r="A43" s="26"/>
      <c r="B43" s="29"/>
      <c r="C43" s="26"/>
      <c r="D43" s="76"/>
      <c r="E43" s="77"/>
      <c r="F43" s="29"/>
    </row>
    <row r="44" ht="25" customHeight="1" spans="1:6">
      <c r="A44" s="79" t="s">
        <v>82</v>
      </c>
      <c r="B44" s="29">
        <f>B35+B36</f>
        <v>1596.768441</v>
      </c>
      <c r="C44" s="79" t="s">
        <v>83</v>
      </c>
      <c r="D44" s="76">
        <f>D35+D36</f>
        <v>1596.765308</v>
      </c>
      <c r="E44" s="79" t="s">
        <v>83</v>
      </c>
      <c r="F44" s="29">
        <f>F35+F36</f>
        <v>1596.768441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01"/>
  <sheetViews>
    <sheetView workbookViewId="0">
      <selection activeCell="AG26" sqref="AG26"/>
    </sheetView>
  </sheetViews>
  <sheetFormatPr defaultColWidth="10" defaultRowHeight="13.5"/>
  <cols>
    <col min="1" max="1" width="3" customWidth="1"/>
    <col min="2" max="3" width="3" style="51" customWidth="1"/>
    <col min="4" max="4" width="11" customWidth="1"/>
    <col min="5" max="5" width="26.875" customWidth="1"/>
    <col min="6" max="6" width="9" customWidth="1"/>
    <col min="7" max="7" width="9.375" customWidth="1"/>
    <col min="8" max="8" width="8.62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23" t="s">
        <v>84</v>
      </c>
      <c r="AD1" s="68"/>
    </row>
    <row r="2" ht="26.45" customHeight="1" spans="4:30">
      <c r="D2" s="17" t="s">
        <v>85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ht="14.25" customHeight="1" spans="4:30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69" t="s">
        <v>4</v>
      </c>
      <c r="AD3" s="70"/>
    </row>
    <row r="4" ht="14.25" customHeight="1" spans="1:30">
      <c r="A4" s="18" t="s">
        <v>86</v>
      </c>
      <c r="B4" s="18"/>
      <c r="C4" s="18"/>
      <c r="D4" s="18" t="s">
        <v>87</v>
      </c>
      <c r="E4" s="18" t="s">
        <v>88</v>
      </c>
      <c r="F4" s="18" t="s">
        <v>89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ht="36.75" customHeight="1" spans="1:30">
      <c r="A5" s="18" t="s">
        <v>90</v>
      </c>
      <c r="B5" s="18" t="s">
        <v>91</v>
      </c>
      <c r="C5" s="18" t="s">
        <v>92</v>
      </c>
      <c r="D5" s="18"/>
      <c r="E5" s="18"/>
      <c r="F5" s="18" t="s">
        <v>93</v>
      </c>
      <c r="G5" s="18" t="s">
        <v>94</v>
      </c>
      <c r="H5" s="18"/>
      <c r="I5" s="18"/>
      <c r="J5" s="18"/>
      <c r="K5" s="18"/>
      <c r="L5" s="18"/>
      <c r="M5" s="18"/>
      <c r="N5" s="18"/>
      <c r="O5" s="18"/>
      <c r="P5" s="18" t="s">
        <v>95</v>
      </c>
      <c r="Q5" s="18" t="s">
        <v>96</v>
      </c>
      <c r="R5" s="18" t="s">
        <v>97</v>
      </c>
      <c r="S5" s="18"/>
      <c r="T5" s="18"/>
      <c r="U5" s="18" t="s">
        <v>98</v>
      </c>
      <c r="V5" s="18"/>
      <c r="W5" s="18"/>
      <c r="X5" s="18"/>
      <c r="Y5" s="18" t="s">
        <v>99</v>
      </c>
      <c r="Z5" s="18"/>
      <c r="AA5" s="18"/>
      <c r="AB5" s="18"/>
      <c r="AC5" s="18"/>
      <c r="AD5" s="18"/>
    </row>
    <row r="6" ht="14.25" customHeight="1" spans="1:30">
      <c r="A6" s="18"/>
      <c r="B6" s="18"/>
      <c r="C6" s="18"/>
      <c r="D6" s="18"/>
      <c r="E6" s="18"/>
      <c r="F6" s="18"/>
      <c r="G6" s="18" t="s">
        <v>100</v>
      </c>
      <c r="H6" s="18" t="s">
        <v>101</v>
      </c>
      <c r="I6" s="18" t="s">
        <v>102</v>
      </c>
      <c r="J6" s="18"/>
      <c r="K6" s="18"/>
      <c r="L6" s="18"/>
      <c r="M6" s="18"/>
      <c r="N6" s="18"/>
      <c r="O6" s="18"/>
      <c r="P6" s="18"/>
      <c r="Q6" s="18"/>
      <c r="R6" s="18" t="s">
        <v>103</v>
      </c>
      <c r="S6" s="18" t="s">
        <v>104</v>
      </c>
      <c r="T6" s="18" t="s">
        <v>105</v>
      </c>
      <c r="U6" s="18" t="s">
        <v>103</v>
      </c>
      <c r="V6" s="18" t="s">
        <v>106</v>
      </c>
      <c r="W6" s="18" t="s">
        <v>107</v>
      </c>
      <c r="X6" s="18" t="s">
        <v>105</v>
      </c>
      <c r="Y6" s="18" t="s">
        <v>103</v>
      </c>
      <c r="Z6" s="18" t="s">
        <v>108</v>
      </c>
      <c r="AA6" s="18" t="s">
        <v>109</v>
      </c>
      <c r="AB6" s="18" t="s">
        <v>110</v>
      </c>
      <c r="AC6" s="18" t="s">
        <v>111</v>
      </c>
      <c r="AD6" s="18" t="s">
        <v>112</v>
      </c>
    </row>
    <row r="7" ht="87.75" customHeight="1" spans="1:30">
      <c r="A7" s="18"/>
      <c r="B7" s="18"/>
      <c r="C7" s="18"/>
      <c r="D7" s="18"/>
      <c r="E7" s="18"/>
      <c r="F7" s="18"/>
      <c r="G7" s="18"/>
      <c r="H7" s="18"/>
      <c r="I7" s="18" t="s">
        <v>103</v>
      </c>
      <c r="J7" s="18" t="s">
        <v>113</v>
      </c>
      <c r="K7" s="18" t="s">
        <v>114</v>
      </c>
      <c r="L7" s="18" t="s">
        <v>115</v>
      </c>
      <c r="M7" s="18" t="s">
        <v>116</v>
      </c>
      <c r="N7" s="18" t="s">
        <v>117</v>
      </c>
      <c r="O7" s="18" t="s">
        <v>118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ht="14.25" customHeight="1" spans="1:30">
      <c r="A8" s="18" t="s">
        <v>119</v>
      </c>
      <c r="B8" s="18" t="s">
        <v>119</v>
      </c>
      <c r="C8" s="18" t="s">
        <v>119</v>
      </c>
      <c r="D8" s="18" t="s">
        <v>119</v>
      </c>
      <c r="E8" s="18" t="s">
        <v>119</v>
      </c>
      <c r="F8" s="18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8">
        <v>7</v>
      </c>
      <c r="M8" s="18">
        <v>8</v>
      </c>
      <c r="N8" s="18">
        <v>9</v>
      </c>
      <c r="O8" s="18">
        <v>10</v>
      </c>
      <c r="P8" s="18">
        <v>11</v>
      </c>
      <c r="Q8" s="18">
        <v>12</v>
      </c>
      <c r="R8" s="18">
        <v>13</v>
      </c>
      <c r="S8" s="18">
        <v>14</v>
      </c>
      <c r="T8" s="18">
        <v>15</v>
      </c>
      <c r="U8" s="18">
        <v>16</v>
      </c>
      <c r="V8" s="18">
        <v>17</v>
      </c>
      <c r="W8" s="18">
        <v>18</v>
      </c>
      <c r="X8" s="18">
        <v>19</v>
      </c>
      <c r="Y8" s="18">
        <v>20</v>
      </c>
      <c r="Z8" s="18">
        <v>21</v>
      </c>
      <c r="AA8" s="18">
        <v>22</v>
      </c>
      <c r="AB8" s="18">
        <v>23</v>
      </c>
      <c r="AC8" s="18">
        <v>24</v>
      </c>
      <c r="AD8" s="18">
        <v>25</v>
      </c>
    </row>
    <row r="9" s="12" customFormat="1" ht="14.25" customHeight="1" spans="1:30">
      <c r="A9" s="47"/>
      <c r="B9" s="33"/>
      <c r="C9" s="33"/>
      <c r="D9" s="47"/>
      <c r="E9" s="33" t="s">
        <v>120</v>
      </c>
      <c r="F9" s="52">
        <v>1596.768441</v>
      </c>
      <c r="G9" s="52">
        <v>1596.768441</v>
      </c>
      <c r="H9" s="52">
        <v>1596.768441</v>
      </c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</row>
    <row r="10" s="12" customFormat="1" ht="14.25" customHeight="1" spans="1:30">
      <c r="A10" s="53"/>
      <c r="B10" s="54"/>
      <c r="C10" s="54"/>
      <c r="D10" s="53" t="s">
        <v>121</v>
      </c>
      <c r="E10" s="55" t="s">
        <v>122</v>
      </c>
      <c r="F10" s="56">
        <v>1596.768441</v>
      </c>
      <c r="G10" s="56">
        <v>1596.768441</v>
      </c>
      <c r="H10" s="56">
        <v>1596.768441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</row>
    <row r="11" s="12" customFormat="1" ht="14.25" customHeight="1" spans="1:30">
      <c r="A11" s="53"/>
      <c r="B11" s="54"/>
      <c r="C11" s="54"/>
      <c r="D11" s="57" t="s">
        <v>123</v>
      </c>
      <c r="E11" s="57" t="s">
        <v>124</v>
      </c>
      <c r="F11" s="56">
        <v>787.33</v>
      </c>
      <c r="G11" s="56">
        <v>787.33</v>
      </c>
      <c r="H11" s="56">
        <v>787.33</v>
      </c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</row>
    <row r="12" ht="14.25" customHeight="1" spans="1:30">
      <c r="A12" s="20">
        <v>201</v>
      </c>
      <c r="B12" s="58" t="s">
        <v>125</v>
      </c>
      <c r="C12" s="59" t="s">
        <v>126</v>
      </c>
      <c r="D12" s="60"/>
      <c r="E12" s="61" t="s">
        <v>127</v>
      </c>
      <c r="F12" s="50">
        <v>2.44</v>
      </c>
      <c r="G12" s="50">
        <v>2.44</v>
      </c>
      <c r="H12" s="50">
        <v>2.44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</row>
    <row r="13" ht="14.25" customHeight="1" spans="1:30">
      <c r="A13" s="20">
        <v>201</v>
      </c>
      <c r="B13" s="18" t="s">
        <v>128</v>
      </c>
      <c r="C13" s="62" t="s">
        <v>125</v>
      </c>
      <c r="D13" s="60"/>
      <c r="E13" s="61" t="s">
        <v>129</v>
      </c>
      <c r="F13" s="50">
        <v>454.320993</v>
      </c>
      <c r="G13" s="50">
        <v>454.320993</v>
      </c>
      <c r="H13" s="50">
        <v>454.320993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</row>
    <row r="14" ht="14.25" customHeight="1" spans="1:30">
      <c r="A14" s="20">
        <v>201</v>
      </c>
      <c r="B14" s="18" t="s">
        <v>128</v>
      </c>
      <c r="C14" s="62" t="s">
        <v>130</v>
      </c>
      <c r="D14" s="60"/>
      <c r="E14" s="61" t="s">
        <v>131</v>
      </c>
      <c r="F14" s="50">
        <v>18.61806</v>
      </c>
      <c r="G14" s="50">
        <v>18.61806</v>
      </c>
      <c r="H14" s="50">
        <v>18.61806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</row>
    <row r="15" ht="14.25" customHeight="1" spans="1:30">
      <c r="A15" s="20">
        <v>201</v>
      </c>
      <c r="B15" s="18">
        <v>11</v>
      </c>
      <c r="C15" s="62" t="s">
        <v>130</v>
      </c>
      <c r="D15" s="60"/>
      <c r="E15" s="61" t="s">
        <v>131</v>
      </c>
      <c r="F15" s="50">
        <v>2.2</v>
      </c>
      <c r="G15" s="50">
        <v>2.2</v>
      </c>
      <c r="H15" s="50">
        <v>2.2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</row>
    <row r="16" ht="14.25" customHeight="1" spans="1:30">
      <c r="A16" s="20">
        <v>201</v>
      </c>
      <c r="B16" s="18">
        <v>29</v>
      </c>
      <c r="C16" s="62" t="s">
        <v>130</v>
      </c>
      <c r="D16" s="60"/>
      <c r="E16" s="61" t="s">
        <v>131</v>
      </c>
      <c r="F16" s="50">
        <v>4</v>
      </c>
      <c r="G16" s="50">
        <v>4</v>
      </c>
      <c r="H16" s="50">
        <v>4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</row>
    <row r="17" ht="22.7" customHeight="1" spans="1:30">
      <c r="A17" s="20">
        <v>201</v>
      </c>
      <c r="B17" s="18">
        <v>31</v>
      </c>
      <c r="C17" s="62" t="s">
        <v>130</v>
      </c>
      <c r="D17" s="60"/>
      <c r="E17" s="61" t="s">
        <v>131</v>
      </c>
      <c r="F17" s="50">
        <v>3.4</v>
      </c>
      <c r="G17" s="50">
        <v>3.4</v>
      </c>
      <c r="H17" s="50">
        <v>3.4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</row>
    <row r="18" ht="14.25" customHeight="1" spans="1:30">
      <c r="A18" s="20">
        <v>201</v>
      </c>
      <c r="B18" s="18">
        <v>38</v>
      </c>
      <c r="C18" s="62">
        <v>99</v>
      </c>
      <c r="D18" s="60"/>
      <c r="E18" s="61" t="s">
        <v>132</v>
      </c>
      <c r="F18" s="50">
        <v>12.96</v>
      </c>
      <c r="G18" s="50">
        <v>12.96</v>
      </c>
      <c r="H18" s="50">
        <v>12.96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</row>
    <row r="19" ht="14.25" customHeight="1" spans="1:30">
      <c r="A19" s="20">
        <v>204</v>
      </c>
      <c r="B19" s="18">
        <v>99</v>
      </c>
      <c r="C19" s="62">
        <v>99</v>
      </c>
      <c r="D19" s="60"/>
      <c r="E19" s="61" t="s">
        <v>133</v>
      </c>
      <c r="F19" s="50">
        <v>0.5</v>
      </c>
      <c r="G19" s="50">
        <v>0.5</v>
      </c>
      <c r="H19" s="50">
        <v>0.5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</row>
    <row r="20" ht="14.25" customHeight="1" spans="1:30">
      <c r="A20" s="20">
        <v>208</v>
      </c>
      <c r="B20" s="18" t="s">
        <v>134</v>
      </c>
      <c r="C20" s="62" t="s">
        <v>125</v>
      </c>
      <c r="D20" s="60"/>
      <c r="E20" s="61" t="s">
        <v>135</v>
      </c>
      <c r="F20" s="50">
        <v>7.119</v>
      </c>
      <c r="G20" s="50">
        <v>7.119</v>
      </c>
      <c r="H20" s="50">
        <v>7.119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</row>
    <row r="21" ht="14.25" customHeight="1" spans="1:30">
      <c r="A21" s="20">
        <v>208</v>
      </c>
      <c r="B21" s="18" t="s">
        <v>134</v>
      </c>
      <c r="C21" s="62" t="s">
        <v>134</v>
      </c>
      <c r="D21" s="60"/>
      <c r="E21" s="61" t="s">
        <v>136</v>
      </c>
      <c r="F21" s="50">
        <v>42.834588</v>
      </c>
      <c r="G21" s="50">
        <v>42.834588</v>
      </c>
      <c r="H21" s="50">
        <v>42.834588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</row>
    <row r="22" s="12" customFormat="1" ht="14.25" customHeight="1" spans="1:30">
      <c r="A22" s="20">
        <v>208</v>
      </c>
      <c r="B22" s="4" t="s">
        <v>134</v>
      </c>
      <c r="C22" s="63" t="s">
        <v>137</v>
      </c>
      <c r="D22" s="64"/>
      <c r="E22" s="61" t="s">
        <v>138</v>
      </c>
      <c r="F22" s="48">
        <v>21.417294</v>
      </c>
      <c r="G22" s="48">
        <v>21.417294</v>
      </c>
      <c r="H22" s="48">
        <v>21.417294</v>
      </c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</row>
    <row r="23" s="12" customFormat="1" ht="14.25" customHeight="1" spans="1:30">
      <c r="A23" s="20">
        <v>208</v>
      </c>
      <c r="B23" s="4">
        <v>99</v>
      </c>
      <c r="C23" s="63">
        <v>99</v>
      </c>
      <c r="D23" s="64"/>
      <c r="E23" s="61" t="s">
        <v>139</v>
      </c>
      <c r="F23" s="48">
        <v>4.0776</v>
      </c>
      <c r="G23" s="48">
        <v>4.0776</v>
      </c>
      <c r="H23" s="48">
        <v>4.0776</v>
      </c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</row>
    <row r="24" s="12" customFormat="1" ht="14.25" customHeight="1" spans="1:30">
      <c r="A24" s="20">
        <v>210</v>
      </c>
      <c r="B24" s="4">
        <v>11</v>
      </c>
      <c r="C24" s="63" t="s">
        <v>125</v>
      </c>
      <c r="D24" s="64"/>
      <c r="E24" s="61" t="s">
        <v>140</v>
      </c>
      <c r="F24" s="48">
        <v>20.881862</v>
      </c>
      <c r="G24" s="48">
        <v>20.881862</v>
      </c>
      <c r="H24" s="48">
        <v>20.881862</v>
      </c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</row>
    <row r="25" s="12" customFormat="1" ht="14.25" customHeight="1" spans="1:30">
      <c r="A25" s="20">
        <v>210</v>
      </c>
      <c r="B25" s="4">
        <v>11</v>
      </c>
      <c r="C25" s="63" t="s">
        <v>128</v>
      </c>
      <c r="D25" s="64"/>
      <c r="E25" s="61" t="s">
        <v>141</v>
      </c>
      <c r="F25" s="48">
        <v>14.740907</v>
      </c>
      <c r="G25" s="48">
        <v>14.740907</v>
      </c>
      <c r="H25" s="48">
        <v>14.740907</v>
      </c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</row>
    <row r="26" s="12" customFormat="1" ht="22.7" customHeight="1" spans="1:30">
      <c r="A26" s="20">
        <v>213</v>
      </c>
      <c r="B26" s="4" t="s">
        <v>142</v>
      </c>
      <c r="C26" s="63" t="s">
        <v>134</v>
      </c>
      <c r="D26" s="64"/>
      <c r="E26" s="61" t="s">
        <v>143</v>
      </c>
      <c r="F26" s="48">
        <v>145.696</v>
      </c>
      <c r="G26" s="48">
        <v>145.696</v>
      </c>
      <c r="H26" s="48">
        <v>145.696</v>
      </c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</row>
    <row r="27" s="12" customFormat="1" ht="14.25" customHeight="1" spans="1:30">
      <c r="A27" s="20">
        <v>221</v>
      </c>
      <c r="B27" s="4" t="s">
        <v>130</v>
      </c>
      <c r="C27" s="63" t="s">
        <v>125</v>
      </c>
      <c r="D27" s="64"/>
      <c r="E27" s="61" t="s">
        <v>144</v>
      </c>
      <c r="F27" s="48">
        <v>32.125941</v>
      </c>
      <c r="G27" s="48">
        <v>32.125941</v>
      </c>
      <c r="H27" s="48">
        <v>32.125941</v>
      </c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</row>
    <row r="28" s="12" customFormat="1" ht="14.25" customHeight="1" spans="1:30">
      <c r="A28" s="20"/>
      <c r="B28" s="4"/>
      <c r="C28" s="63"/>
      <c r="D28" s="65" t="s">
        <v>145</v>
      </c>
      <c r="E28" s="66" t="s">
        <v>146</v>
      </c>
      <c r="F28" s="48">
        <v>96.99</v>
      </c>
      <c r="G28" s="48">
        <v>96.99</v>
      </c>
      <c r="H28" s="48">
        <v>96.99</v>
      </c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</row>
    <row r="29" s="12" customFormat="1" ht="14.25" customHeight="1" spans="1:30">
      <c r="A29" s="20">
        <v>201</v>
      </c>
      <c r="B29" s="4" t="s">
        <v>137</v>
      </c>
      <c r="C29" s="63" t="s">
        <v>147</v>
      </c>
      <c r="D29" s="67"/>
      <c r="E29" s="36" t="s">
        <v>148</v>
      </c>
      <c r="F29" s="48">
        <v>71.852379</v>
      </c>
      <c r="G29" s="48">
        <v>71.852379</v>
      </c>
      <c r="H29" s="48">
        <v>71.852379</v>
      </c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</row>
    <row r="30" s="12" customFormat="1" ht="14.25" customHeight="1" spans="1:30">
      <c r="A30" s="20">
        <v>208</v>
      </c>
      <c r="B30" s="4" t="s">
        <v>134</v>
      </c>
      <c r="C30" s="63" t="s">
        <v>125</v>
      </c>
      <c r="D30" s="67"/>
      <c r="E30" s="36" t="s">
        <v>135</v>
      </c>
      <c r="F30" s="48">
        <v>1.285548</v>
      </c>
      <c r="G30" s="48">
        <v>1.285548</v>
      </c>
      <c r="H30" s="48">
        <v>1.285548</v>
      </c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</row>
    <row r="31" s="12" customFormat="1" ht="14.25" customHeight="1" spans="1:30">
      <c r="A31" s="20">
        <v>208</v>
      </c>
      <c r="B31" s="4" t="s">
        <v>134</v>
      </c>
      <c r="C31" s="63" t="s">
        <v>134</v>
      </c>
      <c r="D31" s="67"/>
      <c r="E31" s="36" t="s">
        <v>136</v>
      </c>
      <c r="F31" s="48">
        <v>7.828176</v>
      </c>
      <c r="G31" s="48">
        <v>7.828176</v>
      </c>
      <c r="H31" s="48">
        <v>7.828176</v>
      </c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</row>
    <row r="32" s="12" customFormat="1" ht="14.25" customHeight="1" spans="1:30">
      <c r="A32" s="20">
        <v>208</v>
      </c>
      <c r="B32" s="4" t="s">
        <v>134</v>
      </c>
      <c r="C32" s="63" t="s">
        <v>137</v>
      </c>
      <c r="D32" s="67"/>
      <c r="E32" s="36" t="s">
        <v>138</v>
      </c>
      <c r="F32" s="48">
        <v>3.914088</v>
      </c>
      <c r="G32" s="48">
        <v>3.914088</v>
      </c>
      <c r="H32" s="48">
        <v>3.914088</v>
      </c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</row>
    <row r="33" s="12" customFormat="1" ht="14.25" customHeight="1" spans="1:30">
      <c r="A33" s="20">
        <v>210</v>
      </c>
      <c r="B33" s="4" t="s">
        <v>149</v>
      </c>
      <c r="C33" s="63" t="s">
        <v>125</v>
      </c>
      <c r="D33" s="67"/>
      <c r="E33" s="36" t="s">
        <v>140</v>
      </c>
      <c r="F33" s="48">
        <v>3.816236</v>
      </c>
      <c r="G33" s="48">
        <v>3.816236</v>
      </c>
      <c r="H33" s="48">
        <v>3.816236</v>
      </c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</row>
    <row r="34" s="12" customFormat="1" ht="14.25" customHeight="1" spans="1:30">
      <c r="A34" s="20">
        <v>210</v>
      </c>
      <c r="B34" s="4" t="s">
        <v>149</v>
      </c>
      <c r="C34" s="63" t="s">
        <v>128</v>
      </c>
      <c r="D34" s="67"/>
      <c r="E34" s="36" t="s">
        <v>141</v>
      </c>
      <c r="F34" s="48">
        <v>2.425662</v>
      </c>
      <c r="G34" s="48">
        <v>2.425662</v>
      </c>
      <c r="H34" s="48">
        <v>2.425662</v>
      </c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="12" customFormat="1" ht="14.25" customHeight="1" spans="1:30">
      <c r="A35" s="20">
        <v>221</v>
      </c>
      <c r="B35" s="4" t="s">
        <v>130</v>
      </c>
      <c r="C35" s="63" t="s">
        <v>125</v>
      </c>
      <c r="D35" s="67"/>
      <c r="E35" s="36" t="s">
        <v>144</v>
      </c>
      <c r="F35" s="48">
        <v>5.871132</v>
      </c>
      <c r="G35" s="48">
        <v>5.871132</v>
      </c>
      <c r="H35" s="48">
        <v>5.871132</v>
      </c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</row>
    <row r="36" s="12" customFormat="1" ht="14.25" customHeight="1" spans="1:30">
      <c r="A36" s="20"/>
      <c r="B36" s="4"/>
      <c r="C36" s="63"/>
      <c r="D36" s="65" t="s">
        <v>150</v>
      </c>
      <c r="E36" s="66" t="s">
        <v>151</v>
      </c>
      <c r="F36" s="48">
        <v>24.494671</v>
      </c>
      <c r="G36" s="48">
        <v>24.494671</v>
      </c>
      <c r="H36" s="48">
        <v>24.494671</v>
      </c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</row>
    <row r="37" s="12" customFormat="1" ht="14.25" customHeight="1" spans="1:30">
      <c r="A37" s="20">
        <v>207</v>
      </c>
      <c r="B37" s="4" t="s">
        <v>152</v>
      </c>
      <c r="C37" s="63" t="s">
        <v>152</v>
      </c>
      <c r="D37" s="67"/>
      <c r="E37" s="36" t="s">
        <v>153</v>
      </c>
      <c r="F37" s="48">
        <v>17.333144</v>
      </c>
      <c r="G37" s="48">
        <v>17.333144</v>
      </c>
      <c r="H37" s="48">
        <v>17.333144</v>
      </c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</row>
    <row r="38" s="12" customFormat="1" ht="14.25" customHeight="1" spans="1:30">
      <c r="A38" s="20">
        <v>208</v>
      </c>
      <c r="B38" s="4" t="s">
        <v>134</v>
      </c>
      <c r="C38" s="63" t="s">
        <v>130</v>
      </c>
      <c r="D38" s="67"/>
      <c r="E38" s="36" t="s">
        <v>154</v>
      </c>
      <c r="F38" s="48">
        <v>1.017</v>
      </c>
      <c r="G38" s="48">
        <v>1.017</v>
      </c>
      <c r="H38" s="48">
        <v>1.017</v>
      </c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</row>
    <row r="39" s="12" customFormat="1" ht="14.25" customHeight="1" spans="1:30">
      <c r="A39" s="20">
        <v>208</v>
      </c>
      <c r="B39" s="4" t="s">
        <v>134</v>
      </c>
      <c r="C39" s="63" t="s">
        <v>134</v>
      </c>
      <c r="D39" s="67"/>
      <c r="E39" s="36" t="s">
        <v>136</v>
      </c>
      <c r="F39" s="48">
        <v>2.244576</v>
      </c>
      <c r="G39" s="48">
        <v>2.244576</v>
      </c>
      <c r="H39" s="48">
        <v>2.244576</v>
      </c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</row>
    <row r="40" s="12" customFormat="1" ht="14.25" customHeight="1" spans="1:30">
      <c r="A40" s="20">
        <v>208</v>
      </c>
      <c r="B40" s="4" t="s">
        <v>134</v>
      </c>
      <c r="C40" s="63" t="s">
        <v>137</v>
      </c>
      <c r="D40" s="67"/>
      <c r="E40" s="36" t="s">
        <v>138</v>
      </c>
      <c r="F40" s="48">
        <v>1.122288</v>
      </c>
      <c r="G40" s="48">
        <v>1.122288</v>
      </c>
      <c r="H40" s="48">
        <v>1.122288</v>
      </c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</row>
    <row r="41" s="12" customFormat="1" ht="14.25" customHeight="1" spans="1:30">
      <c r="A41" s="20">
        <v>210</v>
      </c>
      <c r="B41" s="4" t="s">
        <v>149</v>
      </c>
      <c r="C41" s="63" t="s">
        <v>130</v>
      </c>
      <c r="D41" s="67"/>
      <c r="E41" s="36" t="s">
        <v>155</v>
      </c>
      <c r="F41" s="48">
        <v>1.094231</v>
      </c>
      <c r="G41" s="48">
        <v>1.094231</v>
      </c>
      <c r="H41" s="48">
        <v>1.094231</v>
      </c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</row>
    <row r="42" s="12" customFormat="1" ht="14.25" customHeight="1" spans="1:30">
      <c r="A42" s="20">
        <v>221</v>
      </c>
      <c r="B42" s="4" t="s">
        <v>130</v>
      </c>
      <c r="C42" s="63" t="s">
        <v>125</v>
      </c>
      <c r="D42" s="67"/>
      <c r="E42" s="36" t="s">
        <v>144</v>
      </c>
      <c r="F42" s="48">
        <v>1.683432</v>
      </c>
      <c r="G42" s="48">
        <v>1.683432</v>
      </c>
      <c r="H42" s="48">
        <v>1.683432</v>
      </c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</row>
    <row r="43" s="12" customFormat="1" ht="14.25" customHeight="1" spans="1:30">
      <c r="A43" s="20"/>
      <c r="B43" s="4"/>
      <c r="C43" s="63"/>
      <c r="D43" s="65" t="s">
        <v>156</v>
      </c>
      <c r="E43" s="66" t="s">
        <v>157</v>
      </c>
      <c r="F43" s="48">
        <v>109.968552</v>
      </c>
      <c r="G43" s="48">
        <v>109.968552</v>
      </c>
      <c r="H43" s="48">
        <v>109.968552</v>
      </c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</row>
    <row r="44" s="12" customFormat="1" ht="14.25" customHeight="1" spans="1:30">
      <c r="A44" s="20">
        <v>208</v>
      </c>
      <c r="B44" s="4" t="s">
        <v>134</v>
      </c>
      <c r="C44" s="63" t="s">
        <v>130</v>
      </c>
      <c r="D44" s="67"/>
      <c r="E44" s="61" t="s">
        <v>154</v>
      </c>
      <c r="F44" s="48">
        <v>1.017</v>
      </c>
      <c r="G44" s="48">
        <v>1.017</v>
      </c>
      <c r="H44" s="48">
        <v>1.017</v>
      </c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</row>
    <row r="45" s="12" customFormat="1" ht="14.25" customHeight="1" spans="1:30">
      <c r="A45" s="20">
        <v>208</v>
      </c>
      <c r="B45" s="4" t="s">
        <v>134</v>
      </c>
      <c r="C45" s="63" t="s">
        <v>134</v>
      </c>
      <c r="D45" s="67"/>
      <c r="E45" s="61" t="s">
        <v>136</v>
      </c>
      <c r="F45" s="48">
        <v>7.03488</v>
      </c>
      <c r="G45" s="48">
        <v>7.03488</v>
      </c>
      <c r="H45" s="48">
        <v>7.03488</v>
      </c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</row>
    <row r="46" s="12" customFormat="1" ht="14.25" customHeight="1" spans="1:30">
      <c r="A46" s="20">
        <v>208</v>
      </c>
      <c r="B46" s="4" t="s">
        <v>134</v>
      </c>
      <c r="C46" s="63" t="s">
        <v>137</v>
      </c>
      <c r="D46" s="67"/>
      <c r="E46" s="61" t="s">
        <v>138</v>
      </c>
      <c r="F46" s="48">
        <v>3.51744</v>
      </c>
      <c r="G46" s="48">
        <v>3.51744</v>
      </c>
      <c r="H46" s="48">
        <v>3.51744</v>
      </c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</row>
    <row r="47" s="12" customFormat="1" ht="14.25" customHeight="1" spans="1:30">
      <c r="A47" s="20">
        <v>210</v>
      </c>
      <c r="B47" s="4" t="s">
        <v>142</v>
      </c>
      <c r="C47" s="63" t="s">
        <v>158</v>
      </c>
      <c r="D47" s="67"/>
      <c r="E47" s="61" t="s">
        <v>159</v>
      </c>
      <c r="F47" s="48">
        <v>89.693568</v>
      </c>
      <c r="G47" s="48">
        <v>89.693568</v>
      </c>
      <c r="H47" s="48">
        <v>89.693568</v>
      </c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</row>
    <row r="48" s="12" customFormat="1" ht="14.25" customHeight="1" spans="1:30">
      <c r="A48" s="20">
        <v>210</v>
      </c>
      <c r="B48" s="4" t="s">
        <v>149</v>
      </c>
      <c r="C48" s="63" t="s">
        <v>130</v>
      </c>
      <c r="D48" s="67"/>
      <c r="E48" s="61" t="s">
        <v>155</v>
      </c>
      <c r="F48" s="48">
        <v>3.429504</v>
      </c>
      <c r="G48" s="48">
        <v>3.429504</v>
      </c>
      <c r="H48" s="48">
        <v>3.429504</v>
      </c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</row>
    <row r="49" s="12" customFormat="1" ht="14.25" customHeight="1" spans="1:30">
      <c r="A49" s="20">
        <v>221</v>
      </c>
      <c r="B49" s="4" t="s">
        <v>130</v>
      </c>
      <c r="C49" s="63" t="s">
        <v>125</v>
      </c>
      <c r="D49" s="67"/>
      <c r="E49" s="61" t="s">
        <v>144</v>
      </c>
      <c r="F49" s="48">
        <v>5.27616</v>
      </c>
      <c r="G49" s="48">
        <v>5.27616</v>
      </c>
      <c r="H49" s="48">
        <v>5.27616</v>
      </c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</row>
    <row r="50" s="12" customFormat="1" ht="14.25" customHeight="1" spans="1:30">
      <c r="A50" s="20"/>
      <c r="B50" s="4"/>
      <c r="C50" s="63"/>
      <c r="D50" s="65" t="s">
        <v>160</v>
      </c>
      <c r="E50" s="66" t="s">
        <v>161</v>
      </c>
      <c r="F50" s="48">
        <v>242.085041</v>
      </c>
      <c r="G50" s="48">
        <v>242.085041</v>
      </c>
      <c r="H50" s="48">
        <v>242.085041</v>
      </c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</row>
    <row r="51" s="12" customFormat="1" ht="14.25" customHeight="1" spans="1:30">
      <c r="A51" s="20">
        <v>208</v>
      </c>
      <c r="B51" s="4" t="s">
        <v>134</v>
      </c>
      <c r="C51" s="63" t="s">
        <v>134</v>
      </c>
      <c r="D51" s="65"/>
      <c r="E51" s="61" t="s">
        <v>136</v>
      </c>
      <c r="F51" s="48">
        <v>16.500359</v>
      </c>
      <c r="G51" s="48">
        <v>16.500359</v>
      </c>
      <c r="H51" s="48">
        <v>16.500359</v>
      </c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</row>
    <row r="52" s="12" customFormat="1" ht="14.25" customHeight="1" spans="1:30">
      <c r="A52" s="20">
        <v>208</v>
      </c>
      <c r="B52" s="4" t="s">
        <v>134</v>
      </c>
      <c r="C52" s="63" t="s">
        <v>137</v>
      </c>
      <c r="D52" s="65"/>
      <c r="E52" s="61" t="s">
        <v>138</v>
      </c>
      <c r="F52" s="48">
        <v>8.25018</v>
      </c>
      <c r="G52" s="48">
        <v>8.25018</v>
      </c>
      <c r="H52" s="48">
        <v>8.25018</v>
      </c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="12" customFormat="1" ht="14.25" customHeight="1" spans="1:30">
      <c r="A53" s="20">
        <v>210</v>
      </c>
      <c r="B53" s="4" t="s">
        <v>149</v>
      </c>
      <c r="C53" s="63" t="s">
        <v>130</v>
      </c>
      <c r="D53" s="65"/>
      <c r="E53" s="61" t="s">
        <v>155</v>
      </c>
      <c r="F53" s="48">
        <v>8.043925</v>
      </c>
      <c r="G53" s="48">
        <v>8.043925</v>
      </c>
      <c r="H53" s="48">
        <v>8.043925</v>
      </c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</row>
    <row r="54" s="12" customFormat="1" ht="14.25" customHeight="1" spans="1:30">
      <c r="A54" s="20">
        <v>212</v>
      </c>
      <c r="B54" s="4" t="s">
        <v>125</v>
      </c>
      <c r="C54" s="63" t="s">
        <v>162</v>
      </c>
      <c r="D54" s="65"/>
      <c r="E54" s="61" t="s">
        <v>163</v>
      </c>
      <c r="F54" s="48">
        <v>135.223308</v>
      </c>
      <c r="G54" s="48">
        <v>135.223308</v>
      </c>
      <c r="H54" s="48">
        <v>135.223308</v>
      </c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</row>
    <row r="55" s="12" customFormat="1" ht="14.25" customHeight="1" spans="1:30">
      <c r="A55" s="20">
        <v>212</v>
      </c>
      <c r="B55" s="4" t="s">
        <v>134</v>
      </c>
      <c r="C55" s="63" t="s">
        <v>125</v>
      </c>
      <c r="D55" s="65"/>
      <c r="E55" s="61" t="s">
        <v>164</v>
      </c>
      <c r="F55" s="48">
        <v>61.692</v>
      </c>
      <c r="G55" s="48">
        <v>61.692</v>
      </c>
      <c r="H55" s="48">
        <v>61.692</v>
      </c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</row>
    <row r="56" s="12" customFormat="1" ht="14.25" customHeight="1" spans="1:30">
      <c r="A56" s="20">
        <v>221</v>
      </c>
      <c r="B56" s="4" t="s">
        <v>130</v>
      </c>
      <c r="C56" s="63" t="s">
        <v>125</v>
      </c>
      <c r="D56" s="65"/>
      <c r="E56" s="61" t="s">
        <v>144</v>
      </c>
      <c r="F56" s="48">
        <v>12.375269</v>
      </c>
      <c r="G56" s="48">
        <v>12.375269</v>
      </c>
      <c r="H56" s="48">
        <v>12.375269</v>
      </c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</row>
    <row r="57" s="12" customFormat="1" ht="14.25" customHeight="1" spans="1:30">
      <c r="A57" s="20"/>
      <c r="B57" s="4"/>
      <c r="C57" s="63"/>
      <c r="D57" s="65" t="s">
        <v>165</v>
      </c>
      <c r="E57" s="66" t="s">
        <v>166</v>
      </c>
      <c r="F57" s="48">
        <v>63.186845</v>
      </c>
      <c r="G57" s="48">
        <v>63.186845</v>
      </c>
      <c r="H57" s="48">
        <v>63.186845</v>
      </c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</row>
    <row r="58" s="12" customFormat="1" ht="14.25" customHeight="1" spans="1:30">
      <c r="A58" s="20">
        <v>208</v>
      </c>
      <c r="B58" s="4" t="s">
        <v>125</v>
      </c>
      <c r="C58" s="63" t="s">
        <v>142</v>
      </c>
      <c r="D58" s="65"/>
      <c r="E58" s="61" t="s">
        <v>167</v>
      </c>
      <c r="F58" s="48">
        <v>50.576635</v>
      </c>
      <c r="G58" s="48">
        <v>50.576635</v>
      </c>
      <c r="H58" s="48">
        <v>50.576635</v>
      </c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</row>
    <row r="59" s="12" customFormat="1" ht="14.25" customHeight="1" spans="1:30">
      <c r="A59" s="20">
        <v>208</v>
      </c>
      <c r="B59" s="4" t="s">
        <v>134</v>
      </c>
      <c r="C59" s="63" t="s">
        <v>134</v>
      </c>
      <c r="D59" s="65"/>
      <c r="E59" s="61" t="s">
        <v>136</v>
      </c>
      <c r="F59" s="48">
        <v>5.672832</v>
      </c>
      <c r="G59" s="48">
        <v>5.672832</v>
      </c>
      <c r="H59" s="48">
        <v>5.672832</v>
      </c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</row>
    <row r="60" s="12" customFormat="1" ht="14.25" customHeight="1" spans="1:30">
      <c r="A60" s="20">
        <v>208</v>
      </c>
      <c r="B60" s="4" t="s">
        <v>134</v>
      </c>
      <c r="C60" s="63" t="s">
        <v>137</v>
      </c>
      <c r="D60" s="65"/>
      <c r="E60" s="61" t="s">
        <v>138</v>
      </c>
      <c r="F60" s="48">
        <v>2.836416</v>
      </c>
      <c r="G60" s="48">
        <v>2.836416</v>
      </c>
      <c r="H60" s="48">
        <v>2.836416</v>
      </c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</row>
    <row r="61" s="12" customFormat="1" ht="14.25" customHeight="1" spans="1:30">
      <c r="A61" s="20">
        <v>210</v>
      </c>
      <c r="B61" s="4" t="s">
        <v>149</v>
      </c>
      <c r="C61" s="63" t="s">
        <v>130</v>
      </c>
      <c r="D61" s="65"/>
      <c r="E61" s="61" t="s">
        <v>155</v>
      </c>
      <c r="F61" s="48">
        <v>2.765506</v>
      </c>
      <c r="G61" s="48">
        <v>2.765506</v>
      </c>
      <c r="H61" s="48">
        <v>2.765506</v>
      </c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="12" customFormat="1" ht="14.25" customHeight="1" spans="1:30">
      <c r="A62" s="20">
        <v>221</v>
      </c>
      <c r="B62" s="4" t="s">
        <v>130</v>
      </c>
      <c r="C62" s="63" t="s">
        <v>125</v>
      </c>
      <c r="D62" s="65"/>
      <c r="E62" s="61" t="s">
        <v>144</v>
      </c>
      <c r="F62" s="48">
        <v>1.335456</v>
      </c>
      <c r="G62" s="48">
        <v>1.335456</v>
      </c>
      <c r="H62" s="48">
        <v>1.335456</v>
      </c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</row>
    <row r="63" s="12" customFormat="1" ht="14.25" customHeight="1" spans="1:30">
      <c r="A63" s="20"/>
      <c r="B63" s="4"/>
      <c r="C63" s="63"/>
      <c r="D63" s="65" t="s">
        <v>168</v>
      </c>
      <c r="E63" s="66" t="s">
        <v>169</v>
      </c>
      <c r="F63" s="48">
        <v>27.247177</v>
      </c>
      <c r="G63" s="48">
        <v>27.247177</v>
      </c>
      <c r="H63" s="48">
        <v>27.247177</v>
      </c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</row>
    <row r="64" s="12" customFormat="1" ht="14.25" customHeight="1" spans="1:30">
      <c r="A64" s="20">
        <v>208</v>
      </c>
      <c r="B64" s="4" t="s">
        <v>134</v>
      </c>
      <c r="C64" s="63" t="s">
        <v>130</v>
      </c>
      <c r="D64" s="65"/>
      <c r="E64" s="61" t="s">
        <v>154</v>
      </c>
      <c r="F64" s="48">
        <v>2.034</v>
      </c>
      <c r="G64" s="48">
        <v>2.034</v>
      </c>
      <c r="H64" s="48">
        <v>2.034</v>
      </c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</row>
    <row r="65" s="12" customFormat="1" ht="14.25" customHeight="1" spans="1:30">
      <c r="A65" s="20">
        <v>208</v>
      </c>
      <c r="B65" s="4" t="s">
        <v>134</v>
      </c>
      <c r="C65" s="63" t="s">
        <v>134</v>
      </c>
      <c r="D65" s="65"/>
      <c r="E65" s="61" t="s">
        <v>136</v>
      </c>
      <c r="F65" s="48">
        <v>2.29144</v>
      </c>
      <c r="G65" s="48">
        <v>2.29144</v>
      </c>
      <c r="H65" s="48">
        <v>2.29144</v>
      </c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</row>
    <row r="66" s="12" customFormat="1" ht="14.25" customHeight="1" spans="1:30">
      <c r="A66" s="20">
        <v>208</v>
      </c>
      <c r="B66" s="4" t="s">
        <v>134</v>
      </c>
      <c r="C66" s="63" t="s">
        <v>137</v>
      </c>
      <c r="D66" s="65"/>
      <c r="E66" s="61" t="s">
        <v>138</v>
      </c>
      <c r="F66" s="48">
        <v>1.14572</v>
      </c>
      <c r="G66" s="48">
        <v>1.14572</v>
      </c>
      <c r="H66" s="48">
        <v>1.14572</v>
      </c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</row>
    <row r="67" s="12" customFormat="1" ht="14.25" customHeight="1" spans="1:30">
      <c r="A67" s="20">
        <v>210</v>
      </c>
      <c r="B67" s="4" t="s">
        <v>149</v>
      </c>
      <c r="C67" s="63" t="s">
        <v>130</v>
      </c>
      <c r="D67" s="65"/>
      <c r="E67" s="61" t="s">
        <v>155</v>
      </c>
      <c r="F67" s="48">
        <v>1.117077</v>
      </c>
      <c r="G67" s="48">
        <v>1.117077</v>
      </c>
      <c r="H67" s="48">
        <v>1.117077</v>
      </c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</row>
    <row r="68" s="12" customFormat="1" ht="14.25" customHeight="1" spans="1:30">
      <c r="A68" s="20">
        <v>213</v>
      </c>
      <c r="B68" s="4" t="s">
        <v>128</v>
      </c>
      <c r="C68" s="63" t="s">
        <v>170</v>
      </c>
      <c r="D68" s="65"/>
      <c r="E68" s="61" t="s">
        <v>171</v>
      </c>
      <c r="F68" s="48">
        <v>18.94036</v>
      </c>
      <c r="G68" s="48">
        <v>18.94036</v>
      </c>
      <c r="H68" s="48">
        <v>18.94036</v>
      </c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</row>
    <row r="69" s="12" customFormat="1" ht="14.25" customHeight="1" spans="1:30">
      <c r="A69" s="20">
        <v>221</v>
      </c>
      <c r="B69" s="4" t="s">
        <v>130</v>
      </c>
      <c r="C69" s="63" t="s">
        <v>125</v>
      </c>
      <c r="D69" s="65"/>
      <c r="E69" s="61" t="s">
        <v>144</v>
      </c>
      <c r="F69" s="48">
        <v>1.71858</v>
      </c>
      <c r="G69" s="48">
        <v>1.71858</v>
      </c>
      <c r="H69" s="48">
        <v>1.71858</v>
      </c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</row>
    <row r="70" s="12" customFormat="1" ht="14.25" customHeight="1" spans="1:30">
      <c r="A70" s="20"/>
      <c r="B70" s="4"/>
      <c r="C70" s="63"/>
      <c r="D70" s="71" t="s">
        <v>172</v>
      </c>
      <c r="E70" s="66" t="s">
        <v>173</v>
      </c>
      <c r="F70" s="12">
        <v>22.4368</v>
      </c>
      <c r="G70" s="48">
        <v>22.4368</v>
      </c>
      <c r="H70" s="48">
        <v>22.4368</v>
      </c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  <row r="71" s="12" customFormat="1" ht="14.25" customHeight="1" spans="1:30">
      <c r="A71" s="20">
        <v>208</v>
      </c>
      <c r="B71" s="4" t="s">
        <v>134</v>
      </c>
      <c r="C71" s="63" t="s">
        <v>134</v>
      </c>
      <c r="D71" s="71"/>
      <c r="E71" s="61" t="s">
        <v>136</v>
      </c>
      <c r="F71" s="48">
        <v>2.076</v>
      </c>
      <c r="G71" s="48">
        <v>2.076</v>
      </c>
      <c r="H71" s="48">
        <v>2.076</v>
      </c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</row>
    <row r="72" s="12" customFormat="1" ht="14.25" customHeight="1" spans="1:30">
      <c r="A72" s="20">
        <v>208</v>
      </c>
      <c r="B72" s="4" t="s">
        <v>134</v>
      </c>
      <c r="C72" s="63" t="s">
        <v>137</v>
      </c>
      <c r="D72" s="71"/>
      <c r="E72" s="61" t="s">
        <v>138</v>
      </c>
      <c r="F72" s="48">
        <v>1.038</v>
      </c>
      <c r="G72" s="48">
        <v>1.038</v>
      </c>
      <c r="H72" s="48">
        <v>1.038</v>
      </c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</row>
    <row r="73" s="12" customFormat="1" ht="14.25" customHeight="1" spans="1:30">
      <c r="A73" s="20">
        <v>208</v>
      </c>
      <c r="B73" s="4" t="s">
        <v>174</v>
      </c>
      <c r="C73" s="63" t="s">
        <v>147</v>
      </c>
      <c r="D73" s="71"/>
      <c r="E73" s="61" t="s">
        <v>148</v>
      </c>
      <c r="F73" s="48">
        <v>16.75375</v>
      </c>
      <c r="G73" s="48">
        <v>16.75375</v>
      </c>
      <c r="H73" s="48">
        <v>16.75375</v>
      </c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</row>
    <row r="74" s="12" customFormat="1" ht="14.25" customHeight="1" spans="1:30">
      <c r="A74" s="20">
        <v>210</v>
      </c>
      <c r="B74" s="4" t="s">
        <v>149</v>
      </c>
      <c r="C74" s="63" t="s">
        <v>130</v>
      </c>
      <c r="D74" s="71"/>
      <c r="E74" s="61" t="s">
        <v>155</v>
      </c>
      <c r="F74" s="48">
        <v>1.01205</v>
      </c>
      <c r="G74" s="48">
        <v>1.01205</v>
      </c>
      <c r="H74" s="48">
        <v>1.01205</v>
      </c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</row>
    <row r="75" s="12" customFormat="1" ht="14.25" customHeight="1" spans="1:30">
      <c r="A75" s="20">
        <v>221</v>
      </c>
      <c r="B75" s="4" t="s">
        <v>130</v>
      </c>
      <c r="C75" s="63" t="s">
        <v>125</v>
      </c>
      <c r="D75" s="71"/>
      <c r="E75" s="61" t="s">
        <v>144</v>
      </c>
      <c r="F75" s="48">
        <v>1.557</v>
      </c>
      <c r="G75" s="48">
        <v>1.557</v>
      </c>
      <c r="H75" s="48">
        <v>1.557</v>
      </c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</row>
    <row r="76" s="12" customFormat="1" ht="14.25" customHeight="1" spans="1:30">
      <c r="A76" s="20"/>
      <c r="B76" s="4"/>
      <c r="C76" s="63"/>
      <c r="D76" s="71" t="s">
        <v>175</v>
      </c>
      <c r="E76" s="66" t="s">
        <v>176</v>
      </c>
      <c r="F76" s="48">
        <v>101.414041</v>
      </c>
      <c r="G76" s="48">
        <v>101.414041</v>
      </c>
      <c r="H76" s="48">
        <v>101.414041</v>
      </c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</row>
    <row r="77" s="12" customFormat="1" ht="14.25" customHeight="1" spans="1:30">
      <c r="A77" s="20">
        <v>208</v>
      </c>
      <c r="B77" s="4" t="s">
        <v>134</v>
      </c>
      <c r="C77" s="63" t="s">
        <v>134</v>
      </c>
      <c r="D77" s="71"/>
      <c r="E77" s="61" t="s">
        <v>136</v>
      </c>
      <c r="F77" s="48">
        <v>9.772152</v>
      </c>
      <c r="G77" s="48">
        <v>9.772152</v>
      </c>
      <c r="H77" s="48">
        <v>9.772152</v>
      </c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</row>
    <row r="78" s="12" customFormat="1" ht="14.25" customHeight="1" spans="1:30">
      <c r="A78" s="20">
        <v>208</v>
      </c>
      <c r="B78" s="4" t="s">
        <v>134</v>
      </c>
      <c r="C78" s="63" t="s">
        <v>137</v>
      </c>
      <c r="D78" s="71"/>
      <c r="E78" s="61" t="s">
        <v>138</v>
      </c>
      <c r="F78" s="48">
        <v>4.886076</v>
      </c>
      <c r="G78" s="48">
        <v>4.886076</v>
      </c>
      <c r="H78" s="48">
        <v>4.886076</v>
      </c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</row>
    <row r="79" s="12" customFormat="1" ht="14.25" customHeight="1" spans="1:30">
      <c r="A79" s="20">
        <v>210</v>
      </c>
      <c r="B79" s="4" t="s">
        <v>149</v>
      </c>
      <c r="C79" s="63" t="s">
        <v>130</v>
      </c>
      <c r="D79" s="71"/>
      <c r="E79" s="61" t="s">
        <v>155</v>
      </c>
      <c r="F79" s="48">
        <v>4.763924</v>
      </c>
      <c r="G79" s="48">
        <v>4.763924</v>
      </c>
      <c r="H79" s="48">
        <v>4.763924</v>
      </c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</row>
    <row r="80" s="12" customFormat="1" ht="14.25" customHeight="1" spans="1:30">
      <c r="A80" s="20">
        <v>213</v>
      </c>
      <c r="B80" s="4" t="s">
        <v>125</v>
      </c>
      <c r="C80" s="63" t="s">
        <v>126</v>
      </c>
      <c r="D80" s="71"/>
      <c r="E80" s="61" t="s">
        <v>148</v>
      </c>
      <c r="F80" s="48">
        <v>74.662775</v>
      </c>
      <c r="G80" s="48">
        <v>74.662775</v>
      </c>
      <c r="H80" s="48">
        <v>74.662775</v>
      </c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</row>
    <row r="81" s="12" customFormat="1" ht="14.25" customHeight="1" spans="1:30">
      <c r="A81" s="20">
        <v>221</v>
      </c>
      <c r="B81" s="4" t="s">
        <v>130</v>
      </c>
      <c r="C81" s="63" t="s">
        <v>125</v>
      </c>
      <c r="D81" s="71"/>
      <c r="E81" s="61" t="s">
        <v>144</v>
      </c>
      <c r="F81" s="48">
        <v>7.329114</v>
      </c>
      <c r="G81" s="48">
        <v>7.329114</v>
      </c>
      <c r="H81" s="48">
        <v>7.329114</v>
      </c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</row>
    <row r="82" s="12" customFormat="1" ht="24" customHeight="1" spans="1:30">
      <c r="A82" s="20"/>
      <c r="B82" s="4"/>
      <c r="C82" s="63"/>
      <c r="D82" s="71" t="s">
        <v>177</v>
      </c>
      <c r="E82" s="66" t="s">
        <v>178</v>
      </c>
      <c r="F82" s="48">
        <v>56.369089</v>
      </c>
      <c r="G82" s="48">
        <v>56.369089</v>
      </c>
      <c r="H82" s="48">
        <v>56.369089</v>
      </c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</row>
    <row r="83" s="12" customFormat="1" ht="14.25" customHeight="1" spans="1:30">
      <c r="A83" s="20">
        <v>208</v>
      </c>
      <c r="B83" s="4" t="s">
        <v>134</v>
      </c>
      <c r="C83" s="63" t="s">
        <v>130</v>
      </c>
      <c r="D83" s="71"/>
      <c r="E83" s="61" t="s">
        <v>154</v>
      </c>
      <c r="F83" s="48">
        <v>1.017</v>
      </c>
      <c r="G83" s="48">
        <v>1.017</v>
      </c>
      <c r="H83" s="48">
        <v>1.017</v>
      </c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</row>
    <row r="84" s="12" customFormat="1" ht="14.25" customHeight="1" spans="1:30">
      <c r="A84" s="20">
        <v>208</v>
      </c>
      <c r="B84" s="4" t="s">
        <v>134</v>
      </c>
      <c r="C84" s="63" t="s">
        <v>134</v>
      </c>
      <c r="D84" s="71"/>
      <c r="E84" s="61" t="s">
        <v>136</v>
      </c>
      <c r="F84" s="48">
        <v>5.33672</v>
      </c>
      <c r="G84" s="48">
        <v>5.33672</v>
      </c>
      <c r="H84" s="48">
        <v>5.33672</v>
      </c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</row>
    <row r="85" s="12" customFormat="1" ht="14.25" customHeight="1" spans="1:30">
      <c r="A85" s="20">
        <v>208</v>
      </c>
      <c r="B85" s="4" t="s">
        <v>134</v>
      </c>
      <c r="C85" s="63" t="s">
        <v>137</v>
      </c>
      <c r="D85" s="71"/>
      <c r="E85" s="61" t="s">
        <v>138</v>
      </c>
      <c r="F85" s="48">
        <v>2.66836</v>
      </c>
      <c r="G85" s="48">
        <v>2.66836</v>
      </c>
      <c r="H85" s="48">
        <v>2.66836</v>
      </c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</row>
    <row r="86" s="12" customFormat="1" ht="14.25" customHeight="1" spans="1:30">
      <c r="A86" s="20">
        <v>210</v>
      </c>
      <c r="B86" s="4" t="s">
        <v>149</v>
      </c>
      <c r="C86" s="63" t="s">
        <v>130</v>
      </c>
      <c r="D86" s="71"/>
      <c r="E86" s="61" t="s">
        <v>155</v>
      </c>
      <c r="F86" s="48">
        <v>2.601651</v>
      </c>
      <c r="G86" s="48">
        <v>2.601651</v>
      </c>
      <c r="H86" s="48">
        <v>2.601651</v>
      </c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</row>
    <row r="87" s="12" customFormat="1" ht="14.25" customHeight="1" spans="1:30">
      <c r="A87" s="20">
        <v>213</v>
      </c>
      <c r="B87" s="4" t="s">
        <v>125</v>
      </c>
      <c r="C87" s="63" t="s">
        <v>126</v>
      </c>
      <c r="D87" s="71"/>
      <c r="E87" s="61" t="s">
        <v>148</v>
      </c>
      <c r="F87" s="48">
        <v>40.742818</v>
      </c>
      <c r="G87" s="48">
        <v>40.742818</v>
      </c>
      <c r="H87" s="48">
        <v>40.742818</v>
      </c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</row>
    <row r="88" s="12" customFormat="1" ht="14.25" customHeight="1" spans="1:30">
      <c r="A88" s="20">
        <v>221</v>
      </c>
      <c r="B88" s="4" t="s">
        <v>130</v>
      </c>
      <c r="C88" s="63" t="s">
        <v>125</v>
      </c>
      <c r="D88" s="71"/>
      <c r="E88" s="61" t="s">
        <v>144</v>
      </c>
      <c r="F88" s="48">
        <v>4.00254</v>
      </c>
      <c r="G88" s="48">
        <v>4.00254</v>
      </c>
      <c r="H88" s="48">
        <v>4.00254</v>
      </c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</row>
    <row r="89" s="12" customFormat="1" ht="14.25" customHeight="1" spans="1:30">
      <c r="A89" s="20"/>
      <c r="B89" s="4"/>
      <c r="C89" s="63"/>
      <c r="D89" s="71" t="s">
        <v>179</v>
      </c>
      <c r="E89" s="66" t="s">
        <v>180</v>
      </c>
      <c r="F89" s="48">
        <v>42.246286</v>
      </c>
      <c r="G89" s="48">
        <v>42.246286</v>
      </c>
      <c r="H89" s="48">
        <v>42.246286</v>
      </c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</row>
    <row r="90" s="12" customFormat="1" ht="14.25" customHeight="1" spans="1:30">
      <c r="A90" s="20">
        <v>208</v>
      </c>
      <c r="B90" s="4" t="s">
        <v>134</v>
      </c>
      <c r="C90" s="63" t="s">
        <v>134</v>
      </c>
      <c r="D90" s="71"/>
      <c r="E90" s="61" t="s">
        <v>136</v>
      </c>
      <c r="F90" s="48">
        <v>4.050512</v>
      </c>
      <c r="G90" s="48">
        <v>4.050512</v>
      </c>
      <c r="H90" s="48">
        <v>4.050512</v>
      </c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</row>
    <row r="91" s="12" customFormat="1" ht="14.25" customHeight="1" spans="1:30">
      <c r="A91" s="20">
        <v>208</v>
      </c>
      <c r="B91" s="4" t="s">
        <v>134</v>
      </c>
      <c r="C91" s="63" t="s">
        <v>137</v>
      </c>
      <c r="D91" s="71"/>
      <c r="E91" s="61" t="s">
        <v>138</v>
      </c>
      <c r="F91" s="48">
        <v>2.025256</v>
      </c>
      <c r="G91" s="48">
        <v>2.025256</v>
      </c>
      <c r="H91" s="48">
        <v>2.025256</v>
      </c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</row>
    <row r="92" s="12" customFormat="1" ht="14.25" customHeight="1" spans="1:30">
      <c r="A92" s="20">
        <v>208</v>
      </c>
      <c r="B92" s="4" t="s">
        <v>162</v>
      </c>
      <c r="C92" s="63" t="s">
        <v>162</v>
      </c>
      <c r="D92" s="71"/>
      <c r="E92" s="61" t="s">
        <v>139</v>
      </c>
      <c r="F92" s="48">
        <v>0.2526</v>
      </c>
      <c r="G92" s="48">
        <v>0.2526</v>
      </c>
      <c r="H92" s="48">
        <v>0.2526</v>
      </c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="12" customFormat="1" ht="14.25" customHeight="1" spans="1:30">
      <c r="A93" s="20">
        <v>210</v>
      </c>
      <c r="B93" s="4" t="s">
        <v>149</v>
      </c>
      <c r="C93" s="63" t="s">
        <v>130</v>
      </c>
      <c r="D93" s="71"/>
      <c r="E93" s="61" t="s">
        <v>155</v>
      </c>
      <c r="F93" s="48">
        <v>1.974625</v>
      </c>
      <c r="G93" s="48">
        <v>1.974625</v>
      </c>
      <c r="H93" s="48">
        <v>1.974625</v>
      </c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="12" customFormat="1" ht="14.25" customHeight="1" spans="1:30">
      <c r="A94" s="20">
        <v>213</v>
      </c>
      <c r="B94" s="4" t="s">
        <v>125</v>
      </c>
      <c r="C94" s="63" t="s">
        <v>126</v>
      </c>
      <c r="D94" s="71"/>
      <c r="E94" s="61" t="s">
        <v>148</v>
      </c>
      <c r="F94" s="48">
        <v>30.905409</v>
      </c>
      <c r="G94" s="48">
        <v>30.905409</v>
      </c>
      <c r="H94" s="48">
        <v>30.905409</v>
      </c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="12" customFormat="1" ht="14.25" customHeight="1" spans="1:30">
      <c r="A95" s="20">
        <v>221</v>
      </c>
      <c r="B95" s="4" t="s">
        <v>130</v>
      </c>
      <c r="C95" s="63" t="s">
        <v>125</v>
      </c>
      <c r="D95" s="71"/>
      <c r="E95" s="61" t="s">
        <v>144</v>
      </c>
      <c r="F95" s="48">
        <v>3.037884</v>
      </c>
      <c r="G95" s="48">
        <v>3.037884</v>
      </c>
      <c r="H95" s="48">
        <v>3.037884</v>
      </c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</row>
    <row r="96" s="12" customFormat="1" ht="14.25" customHeight="1" spans="1:30">
      <c r="A96" s="20"/>
      <c r="B96" s="4"/>
      <c r="C96" s="63"/>
      <c r="D96" s="71" t="s">
        <v>181</v>
      </c>
      <c r="E96" s="66" t="s">
        <v>182</v>
      </c>
      <c r="F96" s="48">
        <v>22.994473</v>
      </c>
      <c r="G96" s="48">
        <v>22.994473</v>
      </c>
      <c r="H96" s="48">
        <v>22.994473</v>
      </c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</row>
    <row r="97" s="12" customFormat="1" ht="14.25" customHeight="1" spans="1:30">
      <c r="A97" s="20">
        <v>208</v>
      </c>
      <c r="B97" s="4" t="s">
        <v>134</v>
      </c>
      <c r="C97" s="63" t="s">
        <v>134</v>
      </c>
      <c r="D97" s="67"/>
      <c r="E97" s="61" t="s">
        <v>136</v>
      </c>
      <c r="F97" s="48">
        <v>2.174784</v>
      </c>
      <c r="G97" s="48">
        <v>2.174784</v>
      </c>
      <c r="H97" s="48">
        <v>2.174784</v>
      </c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</row>
    <row r="98" s="12" customFormat="1" ht="14.25" customHeight="1" spans="1:30">
      <c r="A98" s="20">
        <v>208</v>
      </c>
      <c r="B98" s="4" t="s">
        <v>134</v>
      </c>
      <c r="C98" s="63" t="s">
        <v>137</v>
      </c>
      <c r="D98" s="67"/>
      <c r="E98" s="61" t="s">
        <v>138</v>
      </c>
      <c r="F98" s="48">
        <v>1.087392</v>
      </c>
      <c r="G98" s="48">
        <v>1.087392</v>
      </c>
      <c r="H98" s="48">
        <v>1.087392</v>
      </c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</row>
    <row r="99" s="12" customFormat="1" ht="14.25" customHeight="1" spans="1:30">
      <c r="A99" s="20">
        <v>210</v>
      </c>
      <c r="B99" s="4" t="s">
        <v>149</v>
      </c>
      <c r="C99" s="63" t="s">
        <v>130</v>
      </c>
      <c r="D99" s="67"/>
      <c r="E99" s="61" t="s">
        <v>155</v>
      </c>
      <c r="F99" s="48">
        <v>1.060207</v>
      </c>
      <c r="G99" s="48">
        <v>1.060207</v>
      </c>
      <c r="H99" s="48">
        <v>1.060207</v>
      </c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</row>
    <row r="100" s="12" customFormat="1" ht="14.25" customHeight="1" spans="1:30">
      <c r="A100" s="20">
        <v>213</v>
      </c>
      <c r="B100" s="4" t="s">
        <v>134</v>
      </c>
      <c r="C100" s="63" t="s">
        <v>147</v>
      </c>
      <c r="D100" s="67"/>
      <c r="E100" s="61" t="s">
        <v>148</v>
      </c>
      <c r="F100" s="48">
        <v>17.041002</v>
      </c>
      <c r="G100" s="48">
        <v>17.041002</v>
      </c>
      <c r="H100" s="48">
        <v>17.041002</v>
      </c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</row>
    <row r="101" s="12" customFormat="1" ht="14.25" customHeight="1" spans="1:30">
      <c r="A101" s="20">
        <v>221</v>
      </c>
      <c r="B101" s="4" t="s">
        <v>130</v>
      </c>
      <c r="C101" s="63" t="s">
        <v>125</v>
      </c>
      <c r="D101" s="67"/>
      <c r="E101" s="61" t="s">
        <v>144</v>
      </c>
      <c r="F101" s="48">
        <v>1.631088</v>
      </c>
      <c r="G101" s="48">
        <v>1.631088</v>
      </c>
      <c r="H101" s="48">
        <v>1.631088</v>
      </c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99"/>
  <sheetViews>
    <sheetView workbookViewId="0">
      <pane ySplit="6" topLeftCell="A7" activePane="bottomLeft" state="frozen"/>
      <selection/>
      <selection pane="bottomLeft" activeCell="J7" sqref="H7 J7"/>
    </sheetView>
  </sheetViews>
  <sheetFormatPr defaultColWidth="10" defaultRowHeight="13.5"/>
  <cols>
    <col min="1" max="1" width="3.625" style="12" customWidth="1"/>
    <col min="2" max="3" width="3.75" style="12" customWidth="1"/>
    <col min="4" max="4" width="7.5" style="12" customWidth="1"/>
    <col min="5" max="5" width="27.25" style="12" customWidth="1"/>
    <col min="6" max="6" width="9.5" style="12" customWidth="1"/>
    <col min="7" max="7" width="9.25" style="12" customWidth="1"/>
    <col min="8" max="8" width="10" style="12" customWidth="1"/>
    <col min="9" max="9" width="7.75" style="12" customWidth="1"/>
    <col min="10" max="10" width="5.625" style="12" customWidth="1"/>
    <col min="11" max="11" width="5.25" style="12" customWidth="1"/>
    <col min="12" max="12" width="7.5" style="12" customWidth="1"/>
    <col min="13" max="13" width="6" style="12" customWidth="1"/>
    <col min="14" max="14" width="7.5" style="12" customWidth="1"/>
    <col min="15" max="15" width="6.375" style="12" customWidth="1"/>
    <col min="16" max="16" width="5" style="12" customWidth="1"/>
    <col min="17" max="17" width="5.125" style="12" customWidth="1"/>
    <col min="18" max="18" width="5.25" style="12" customWidth="1"/>
    <col min="19" max="19" width="5.5" style="12" customWidth="1"/>
    <col min="20" max="20" width="4" style="12" customWidth="1"/>
    <col min="21" max="21" width="4.75" style="12" customWidth="1"/>
    <col min="22" max="22" width="3.375" style="12" customWidth="1"/>
    <col min="23" max="23" width="2.375" style="12" customWidth="1"/>
    <col min="24" max="24" width="3.375" style="12" customWidth="1"/>
    <col min="25" max="25" width="3.25" style="12" customWidth="1"/>
    <col min="26" max="26" width="9.75" style="12" customWidth="1"/>
    <col min="27" max="16384" width="10" style="12"/>
  </cols>
  <sheetData>
    <row r="1" customHeight="1" spans="1:25">
      <c r="A1" s="2" t="s">
        <v>183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184</v>
      </c>
      <c r="Y1" s="11"/>
    </row>
    <row r="2" ht="19.5" customHeight="1" spans="1:25">
      <c r="A2" s="3" t="s">
        <v>185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3" t="s">
        <v>4</v>
      </c>
      <c r="X3" s="13"/>
      <c r="Y3" s="13"/>
    </row>
    <row r="4" ht="25.5" customHeight="1" spans="1:25">
      <c r="A4" s="4" t="s">
        <v>86</v>
      </c>
      <c r="B4" s="4"/>
      <c r="C4" s="4"/>
      <c r="D4" s="4" t="s">
        <v>87</v>
      </c>
      <c r="E4" s="4" t="s">
        <v>186</v>
      </c>
      <c r="F4" s="4" t="s">
        <v>93</v>
      </c>
      <c r="G4" s="4" t="s">
        <v>187</v>
      </c>
      <c r="H4" s="4"/>
      <c r="I4" s="4"/>
      <c r="J4" s="4"/>
      <c r="K4" s="4"/>
      <c r="L4" s="4" t="s">
        <v>188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189</v>
      </c>
      <c r="X4" s="4"/>
      <c r="Y4" s="4"/>
    </row>
    <row r="5" ht="63.4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190</v>
      </c>
      <c r="I5" s="4" t="s">
        <v>191</v>
      </c>
      <c r="J5" s="4" t="s">
        <v>192</v>
      </c>
      <c r="K5" s="4" t="s">
        <v>193</v>
      </c>
      <c r="L5" s="4" t="s">
        <v>103</v>
      </c>
      <c r="M5" s="4" t="s">
        <v>190</v>
      </c>
      <c r="N5" s="4" t="s">
        <v>191</v>
      </c>
      <c r="O5" s="4" t="s">
        <v>192</v>
      </c>
      <c r="P5" s="4" t="s">
        <v>194</v>
      </c>
      <c r="Q5" s="4" t="s">
        <v>195</v>
      </c>
      <c r="R5" s="4" t="s">
        <v>196</v>
      </c>
      <c r="S5" s="4" t="s">
        <v>197</v>
      </c>
      <c r="T5" s="4" t="s">
        <v>198</v>
      </c>
      <c r="U5" s="4" t="s">
        <v>193</v>
      </c>
      <c r="V5" s="4" t="s">
        <v>199</v>
      </c>
      <c r="W5" s="4" t="s">
        <v>103</v>
      </c>
      <c r="X5" s="4" t="s">
        <v>187</v>
      </c>
      <c r="Y5" s="4" t="s">
        <v>200</v>
      </c>
    </row>
    <row r="6" ht="14.25" customHeight="1" spans="1:25">
      <c r="A6" s="4" t="s">
        <v>201</v>
      </c>
      <c r="B6" s="4" t="s">
        <v>201</v>
      </c>
      <c r="C6" s="4" t="s">
        <v>201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47"/>
      <c r="B7" s="47"/>
      <c r="C7" s="47"/>
      <c r="D7" s="47"/>
      <c r="E7" s="33" t="s">
        <v>120</v>
      </c>
      <c r="F7" s="34">
        <f>G7+L7</f>
        <v>1596.768441</v>
      </c>
      <c r="G7" s="34">
        <v>1325.870381</v>
      </c>
      <c r="H7" s="34">
        <v>1058.980705</v>
      </c>
      <c r="I7" s="34">
        <v>172.894928</v>
      </c>
      <c r="J7" s="34">
        <v>93.994748</v>
      </c>
      <c r="K7" s="34"/>
      <c r="L7" s="34">
        <v>270.89806</v>
      </c>
      <c r="M7" s="34">
        <v>56.47806</v>
      </c>
      <c r="N7" s="34">
        <v>75.832</v>
      </c>
      <c r="O7" s="34">
        <v>138.588</v>
      </c>
      <c r="P7" s="34"/>
      <c r="Q7" s="34"/>
      <c r="R7" s="34"/>
      <c r="S7" s="34"/>
      <c r="T7" s="34"/>
      <c r="U7" s="34"/>
      <c r="V7" s="34"/>
      <c r="W7" s="34"/>
      <c r="X7" s="34"/>
      <c r="Y7" s="34"/>
    </row>
    <row r="8" ht="14.25" customHeight="1" spans="1:25">
      <c r="A8" s="8"/>
      <c r="B8" s="8"/>
      <c r="C8" s="8"/>
      <c r="D8" s="8" t="s">
        <v>121</v>
      </c>
      <c r="E8" s="8" t="s">
        <v>122</v>
      </c>
      <c r="F8" s="38">
        <v>1596.768441</v>
      </c>
      <c r="G8" s="48">
        <v>1325.870381</v>
      </c>
      <c r="H8" s="30">
        <v>1058.980705</v>
      </c>
      <c r="I8" s="30">
        <v>172.894928</v>
      </c>
      <c r="J8" s="37">
        <v>93.994748</v>
      </c>
      <c r="K8" s="48"/>
      <c r="L8" s="48">
        <v>270.89806</v>
      </c>
      <c r="M8" s="30">
        <v>56.47806</v>
      </c>
      <c r="N8" s="30">
        <v>75.832</v>
      </c>
      <c r="O8" s="48">
        <v>138.588</v>
      </c>
      <c r="P8" s="48"/>
      <c r="Q8" s="48"/>
      <c r="R8" s="48"/>
      <c r="S8" s="48"/>
      <c r="T8" s="48"/>
      <c r="U8" s="48"/>
      <c r="V8" s="48"/>
      <c r="W8" s="48"/>
      <c r="X8" s="48"/>
      <c r="Y8" s="48"/>
    </row>
    <row r="9" ht="14.25" customHeight="1" spans="1:25">
      <c r="A9" s="8"/>
      <c r="B9" s="8"/>
      <c r="C9" s="8"/>
      <c r="D9" s="8" t="s">
        <v>123</v>
      </c>
      <c r="E9" s="8" t="s">
        <v>124</v>
      </c>
      <c r="F9" s="38">
        <v>787.33</v>
      </c>
      <c r="G9" s="48">
        <v>597.52</v>
      </c>
      <c r="H9" s="48">
        <v>429.6</v>
      </c>
      <c r="I9" s="48">
        <v>80.39</v>
      </c>
      <c r="J9" s="48">
        <v>87.52</v>
      </c>
      <c r="K9" s="48"/>
      <c r="L9" s="48">
        <v>189.81</v>
      </c>
      <c r="M9" s="48">
        <v>18.62</v>
      </c>
      <c r="N9" s="48">
        <v>34.24</v>
      </c>
      <c r="O9" s="48">
        <v>136.96</v>
      </c>
      <c r="P9" s="48"/>
      <c r="Q9" s="48"/>
      <c r="R9" s="48"/>
      <c r="S9" s="48"/>
      <c r="T9" s="48"/>
      <c r="U9" s="48"/>
      <c r="V9" s="48"/>
      <c r="W9" s="48"/>
      <c r="X9" s="48"/>
      <c r="Y9" s="48"/>
    </row>
    <row r="10" ht="14.25" customHeight="1" spans="1:25">
      <c r="A10" s="8">
        <v>201</v>
      </c>
      <c r="B10" s="8" t="s">
        <v>125</v>
      </c>
      <c r="C10" s="8" t="s">
        <v>126</v>
      </c>
      <c r="D10" s="10"/>
      <c r="E10" s="8" t="s">
        <v>127</v>
      </c>
      <c r="F10" s="38">
        <f t="shared" ref="F8:F39" si="0">G10+L10</f>
        <v>2.44</v>
      </c>
      <c r="G10" s="48">
        <f>H10+I10+J10</f>
        <v>0</v>
      </c>
      <c r="H10" s="48"/>
      <c r="I10" s="48"/>
      <c r="J10" s="48"/>
      <c r="K10" s="48"/>
      <c r="L10" s="48">
        <f>M10+N10+O10</f>
        <v>2.44</v>
      </c>
      <c r="M10" s="48"/>
      <c r="N10" s="30">
        <v>2.44</v>
      </c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</row>
    <row r="11" ht="14.25" customHeight="1" spans="1:25">
      <c r="A11" s="8">
        <v>201</v>
      </c>
      <c r="B11" s="8" t="s">
        <v>128</v>
      </c>
      <c r="C11" s="8" t="s">
        <v>125</v>
      </c>
      <c r="D11" s="10"/>
      <c r="E11" s="8" t="s">
        <v>129</v>
      </c>
      <c r="F11" s="38">
        <f t="shared" si="0"/>
        <v>454.320993</v>
      </c>
      <c r="G11" s="48">
        <f>H11+I11+J11</f>
        <v>454.320993</v>
      </c>
      <c r="H11" s="48">
        <v>297.601069</v>
      </c>
      <c r="I11" s="30">
        <v>80.219924</v>
      </c>
      <c r="J11" s="37">
        <v>76.5</v>
      </c>
      <c r="K11" s="48"/>
      <c r="L11" s="48">
        <f>M11+N11+O11</f>
        <v>0</v>
      </c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ht="14.25" customHeight="1" spans="1:25">
      <c r="A12" s="8">
        <v>201</v>
      </c>
      <c r="B12" s="8" t="s">
        <v>128</v>
      </c>
      <c r="C12" s="8" t="s">
        <v>130</v>
      </c>
      <c r="D12" s="10"/>
      <c r="E12" s="8" t="s">
        <v>131</v>
      </c>
      <c r="F12" s="38">
        <f t="shared" si="0"/>
        <v>18.61806</v>
      </c>
      <c r="G12" s="48">
        <f t="shared" ref="G12:G43" si="1">H12+I12+J12</f>
        <v>0</v>
      </c>
      <c r="H12" s="48"/>
      <c r="I12" s="48"/>
      <c r="J12" s="48"/>
      <c r="K12" s="48"/>
      <c r="L12" s="48">
        <f t="shared" ref="L12:L43" si="2">M12+N12+O12</f>
        <v>18.61806</v>
      </c>
      <c r="M12" s="30">
        <v>18.61806</v>
      </c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</row>
    <row r="13" ht="14.25" customHeight="1" spans="1:25">
      <c r="A13" s="8">
        <v>201</v>
      </c>
      <c r="B13" s="8">
        <v>11</v>
      </c>
      <c r="C13" s="8" t="s">
        <v>130</v>
      </c>
      <c r="D13" s="10"/>
      <c r="E13" s="8" t="s">
        <v>131</v>
      </c>
      <c r="F13" s="38">
        <f t="shared" si="0"/>
        <v>2.2</v>
      </c>
      <c r="G13" s="48">
        <f t="shared" si="1"/>
        <v>0</v>
      </c>
      <c r="H13" s="48"/>
      <c r="I13" s="48"/>
      <c r="J13" s="48"/>
      <c r="K13" s="48"/>
      <c r="L13" s="48">
        <f t="shared" si="2"/>
        <v>2.2</v>
      </c>
      <c r="M13" s="48"/>
      <c r="N13" s="30">
        <v>2.2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</row>
    <row r="14" ht="14.25" customHeight="1" spans="1:25">
      <c r="A14" s="8">
        <v>201</v>
      </c>
      <c r="B14" s="8">
        <v>29</v>
      </c>
      <c r="C14" s="8" t="s">
        <v>130</v>
      </c>
      <c r="D14" s="10"/>
      <c r="E14" s="8" t="s">
        <v>131</v>
      </c>
      <c r="F14" s="38">
        <f t="shared" si="0"/>
        <v>4</v>
      </c>
      <c r="G14" s="48">
        <f t="shared" si="1"/>
        <v>0</v>
      </c>
      <c r="H14" s="48"/>
      <c r="I14" s="48"/>
      <c r="J14" s="48"/>
      <c r="K14" s="48"/>
      <c r="L14" s="48">
        <f t="shared" si="2"/>
        <v>4</v>
      </c>
      <c r="M14" s="48"/>
      <c r="N14" s="30">
        <v>4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</row>
    <row r="15" ht="14.25" customHeight="1" spans="1:25">
      <c r="A15" s="8">
        <v>201</v>
      </c>
      <c r="B15" s="8">
        <v>31</v>
      </c>
      <c r="C15" s="8" t="s">
        <v>130</v>
      </c>
      <c r="D15" s="10"/>
      <c r="E15" s="8" t="s">
        <v>131</v>
      </c>
      <c r="F15" s="38">
        <f t="shared" si="0"/>
        <v>3.4</v>
      </c>
      <c r="G15" s="48">
        <f t="shared" si="1"/>
        <v>0</v>
      </c>
      <c r="H15" s="48"/>
      <c r="I15" s="48"/>
      <c r="J15" s="48"/>
      <c r="K15" s="48"/>
      <c r="L15" s="48">
        <f t="shared" si="2"/>
        <v>3.4</v>
      </c>
      <c r="M15" s="48"/>
      <c r="N15" s="30">
        <v>3.4</v>
      </c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</row>
    <row r="16" ht="14.25" customHeight="1" spans="1:25">
      <c r="A16" s="8">
        <v>201</v>
      </c>
      <c r="B16" s="8">
        <v>38</v>
      </c>
      <c r="C16" s="8">
        <v>99</v>
      </c>
      <c r="D16" s="10"/>
      <c r="E16" s="8" t="s">
        <v>132</v>
      </c>
      <c r="F16" s="38">
        <f t="shared" si="0"/>
        <v>12.96</v>
      </c>
      <c r="G16" s="48">
        <f t="shared" si="1"/>
        <v>0</v>
      </c>
      <c r="H16" s="48"/>
      <c r="I16" s="48"/>
      <c r="J16" s="48"/>
      <c r="K16" s="48"/>
      <c r="L16" s="48">
        <f t="shared" si="2"/>
        <v>12.96</v>
      </c>
      <c r="M16" s="48"/>
      <c r="N16" s="48"/>
      <c r="O16" s="30">
        <v>12.96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</row>
    <row r="17" ht="14.25" customHeight="1" spans="1:25">
      <c r="A17" s="8">
        <v>204</v>
      </c>
      <c r="B17" s="8">
        <v>99</v>
      </c>
      <c r="C17" s="8">
        <v>99</v>
      </c>
      <c r="D17" s="10"/>
      <c r="E17" s="8" t="s">
        <v>133</v>
      </c>
      <c r="F17" s="38">
        <f t="shared" si="0"/>
        <v>0.5</v>
      </c>
      <c r="G17" s="48">
        <f t="shared" si="1"/>
        <v>0</v>
      </c>
      <c r="H17" s="48"/>
      <c r="I17" s="48"/>
      <c r="J17" s="48"/>
      <c r="K17" s="48"/>
      <c r="L17" s="48">
        <f t="shared" si="2"/>
        <v>0.5</v>
      </c>
      <c r="M17" s="48"/>
      <c r="N17" s="30">
        <v>0.5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</row>
    <row r="18" ht="14.25" customHeight="1" spans="1:25">
      <c r="A18" s="8">
        <v>208</v>
      </c>
      <c r="B18" s="8" t="s">
        <v>134</v>
      </c>
      <c r="C18" s="8" t="s">
        <v>125</v>
      </c>
      <c r="D18" s="10"/>
      <c r="E18" s="8" t="s">
        <v>135</v>
      </c>
      <c r="F18" s="38">
        <f t="shared" si="0"/>
        <v>7.119</v>
      </c>
      <c r="G18" s="48">
        <f t="shared" si="1"/>
        <v>7.119</v>
      </c>
      <c r="H18" s="48"/>
      <c r="I18" s="30">
        <v>0.175</v>
      </c>
      <c r="J18" s="37">
        <v>6.944</v>
      </c>
      <c r="K18" s="48"/>
      <c r="L18" s="48">
        <f t="shared" si="2"/>
        <v>0</v>
      </c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</row>
    <row r="19" ht="14.25" customHeight="1" spans="1:25">
      <c r="A19" s="8">
        <v>208</v>
      </c>
      <c r="B19" s="8" t="s">
        <v>134</v>
      </c>
      <c r="C19" s="8" t="s">
        <v>134</v>
      </c>
      <c r="D19" s="10"/>
      <c r="E19" s="8" t="s">
        <v>136</v>
      </c>
      <c r="F19" s="38">
        <f t="shared" si="0"/>
        <v>42.834588</v>
      </c>
      <c r="G19" s="48">
        <f t="shared" si="1"/>
        <v>42.834588</v>
      </c>
      <c r="H19" s="30">
        <v>42.834588</v>
      </c>
      <c r="I19" s="48"/>
      <c r="J19" s="48"/>
      <c r="K19" s="48"/>
      <c r="L19" s="48">
        <f t="shared" si="2"/>
        <v>0</v>
      </c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</row>
    <row r="20" ht="14.25" customHeight="1" spans="1:25">
      <c r="A20" s="8">
        <v>208</v>
      </c>
      <c r="B20" s="8" t="s">
        <v>134</v>
      </c>
      <c r="C20" s="8" t="s">
        <v>137</v>
      </c>
      <c r="D20" s="8"/>
      <c r="E20" s="8" t="s">
        <v>138</v>
      </c>
      <c r="F20" s="38">
        <f t="shared" si="0"/>
        <v>21.417294</v>
      </c>
      <c r="G20" s="48">
        <f t="shared" si="1"/>
        <v>21.417294</v>
      </c>
      <c r="H20" s="30">
        <v>21.417294</v>
      </c>
      <c r="I20" s="48"/>
      <c r="J20" s="48"/>
      <c r="K20" s="48"/>
      <c r="L20" s="48">
        <f t="shared" si="2"/>
        <v>0</v>
      </c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</row>
    <row r="21" ht="14.25" customHeight="1" spans="1:25">
      <c r="A21" s="8">
        <v>208</v>
      </c>
      <c r="B21" s="8">
        <v>99</v>
      </c>
      <c r="C21" s="8">
        <v>99</v>
      </c>
      <c r="D21" s="10"/>
      <c r="E21" s="8" t="s">
        <v>139</v>
      </c>
      <c r="F21" s="38">
        <f t="shared" si="0"/>
        <v>4.0776</v>
      </c>
      <c r="G21" s="48">
        <f t="shared" si="1"/>
        <v>4.0776</v>
      </c>
      <c r="H21" s="48"/>
      <c r="I21" s="48"/>
      <c r="J21" s="37">
        <v>4.0776</v>
      </c>
      <c r="K21" s="48"/>
      <c r="L21" s="48">
        <f t="shared" si="2"/>
        <v>0</v>
      </c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ht="14.25" customHeight="1" spans="1:25">
      <c r="A22" s="8">
        <v>210</v>
      </c>
      <c r="B22" s="8">
        <v>11</v>
      </c>
      <c r="C22" s="8" t="s">
        <v>125</v>
      </c>
      <c r="D22" s="10"/>
      <c r="E22" s="8" t="s">
        <v>140</v>
      </c>
      <c r="F22" s="38">
        <f t="shared" si="0"/>
        <v>20.881862</v>
      </c>
      <c r="G22" s="48">
        <f t="shared" si="1"/>
        <v>20.881862</v>
      </c>
      <c r="H22" s="30">
        <v>20.881862</v>
      </c>
      <c r="I22" s="48"/>
      <c r="J22" s="48"/>
      <c r="K22" s="48"/>
      <c r="L22" s="48">
        <f t="shared" si="2"/>
        <v>0</v>
      </c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</row>
    <row r="23" ht="14.25" customHeight="1" spans="1:25">
      <c r="A23" s="8">
        <v>210</v>
      </c>
      <c r="B23" s="8">
        <v>11</v>
      </c>
      <c r="C23" s="8" t="s">
        <v>128</v>
      </c>
      <c r="D23" s="10"/>
      <c r="E23" s="8" t="s">
        <v>141</v>
      </c>
      <c r="F23" s="38">
        <f t="shared" si="0"/>
        <v>14.740907</v>
      </c>
      <c r="G23" s="48">
        <f t="shared" si="1"/>
        <v>14.740907</v>
      </c>
      <c r="H23" s="30">
        <v>14.740907</v>
      </c>
      <c r="I23" s="48"/>
      <c r="J23" s="48"/>
      <c r="K23" s="48"/>
      <c r="L23" s="48">
        <f t="shared" si="2"/>
        <v>0</v>
      </c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</row>
    <row r="24" ht="14.25" customHeight="1" spans="1:25">
      <c r="A24" s="8">
        <v>213</v>
      </c>
      <c r="B24" s="8" t="s">
        <v>142</v>
      </c>
      <c r="C24" s="8" t="s">
        <v>134</v>
      </c>
      <c r="D24" s="10"/>
      <c r="E24" s="8" t="s">
        <v>143</v>
      </c>
      <c r="F24" s="38">
        <f t="shared" si="0"/>
        <v>145.696</v>
      </c>
      <c r="G24" s="48">
        <f t="shared" si="1"/>
        <v>0</v>
      </c>
      <c r="H24" s="48"/>
      <c r="I24" s="48"/>
      <c r="J24" s="48"/>
      <c r="K24" s="48"/>
      <c r="L24" s="48">
        <f t="shared" si="2"/>
        <v>145.696</v>
      </c>
      <c r="M24" s="48"/>
      <c r="N24" s="30">
        <v>21.7</v>
      </c>
      <c r="O24" s="30">
        <v>123.996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</row>
    <row r="25" ht="14.25" customHeight="1" spans="1:25">
      <c r="A25" s="8">
        <v>221</v>
      </c>
      <c r="B25" s="8" t="s">
        <v>130</v>
      </c>
      <c r="C25" s="8" t="s">
        <v>125</v>
      </c>
      <c r="D25" s="10"/>
      <c r="E25" s="8" t="s">
        <v>144</v>
      </c>
      <c r="F25" s="38">
        <f t="shared" si="0"/>
        <v>32.125941</v>
      </c>
      <c r="G25" s="48">
        <f t="shared" si="1"/>
        <v>32.125941</v>
      </c>
      <c r="H25" s="30">
        <v>32.125941</v>
      </c>
      <c r="I25" s="48"/>
      <c r="J25" s="48"/>
      <c r="K25" s="48"/>
      <c r="L25" s="48">
        <f t="shared" si="2"/>
        <v>0</v>
      </c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</row>
    <row r="26" ht="14.25" customHeight="1" spans="1:25">
      <c r="A26" s="8"/>
      <c r="B26" s="8"/>
      <c r="C26" s="8"/>
      <c r="D26" s="10" t="s">
        <v>145</v>
      </c>
      <c r="E26" s="8" t="s">
        <v>146</v>
      </c>
      <c r="F26" s="38">
        <v>96.99</v>
      </c>
      <c r="G26" s="48">
        <v>94.19</v>
      </c>
      <c r="H26" s="30">
        <v>78.741551</v>
      </c>
      <c r="I26" s="30">
        <v>14.191122</v>
      </c>
      <c r="J26" s="37">
        <v>1.260548</v>
      </c>
      <c r="K26" s="48"/>
      <c r="L26" s="30">
        <v>2.8</v>
      </c>
      <c r="M26" s="48"/>
      <c r="N26" s="30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</row>
    <row r="27" ht="14.25" customHeight="1" spans="1:25">
      <c r="A27" s="8">
        <v>201</v>
      </c>
      <c r="B27" s="8" t="s">
        <v>137</v>
      </c>
      <c r="C27" s="8" t="s">
        <v>147</v>
      </c>
      <c r="D27" s="10"/>
      <c r="E27" s="8" t="s">
        <v>148</v>
      </c>
      <c r="F27" s="38">
        <f t="shared" si="0"/>
        <v>71.852379</v>
      </c>
      <c r="G27" s="48">
        <f t="shared" si="1"/>
        <v>69.052379</v>
      </c>
      <c r="H27" s="30">
        <v>54.886257</v>
      </c>
      <c r="I27" s="30">
        <v>14.166122</v>
      </c>
      <c r="J27" s="37"/>
      <c r="K27" s="48"/>
      <c r="L27" s="48">
        <f t="shared" si="2"/>
        <v>2.8</v>
      </c>
      <c r="M27" s="48"/>
      <c r="N27" s="30">
        <v>2.8</v>
      </c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</row>
    <row r="28" ht="14.25" customHeight="1" spans="1:25">
      <c r="A28" s="8">
        <v>208</v>
      </c>
      <c r="B28" s="8" t="s">
        <v>134</v>
      </c>
      <c r="C28" s="8" t="s">
        <v>125</v>
      </c>
      <c r="D28" s="10"/>
      <c r="E28" s="8" t="s">
        <v>135</v>
      </c>
      <c r="F28" s="38">
        <f t="shared" si="0"/>
        <v>1.285548</v>
      </c>
      <c r="G28" s="48">
        <f t="shared" si="1"/>
        <v>1.285548</v>
      </c>
      <c r="H28" s="48"/>
      <c r="I28" s="30">
        <v>0.025</v>
      </c>
      <c r="J28" s="37">
        <v>1.260548</v>
      </c>
      <c r="K28" s="48"/>
      <c r="L28" s="48">
        <f t="shared" si="2"/>
        <v>0</v>
      </c>
      <c r="M28" s="30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</row>
    <row r="29" ht="14.25" customHeight="1" spans="1:25">
      <c r="A29" s="8">
        <v>208</v>
      </c>
      <c r="B29" s="8" t="s">
        <v>134</v>
      </c>
      <c r="C29" s="8" t="s">
        <v>134</v>
      </c>
      <c r="D29" s="10"/>
      <c r="E29" s="8" t="s">
        <v>136</v>
      </c>
      <c r="F29" s="38">
        <f t="shared" si="0"/>
        <v>7.828176</v>
      </c>
      <c r="G29" s="48">
        <f t="shared" si="1"/>
        <v>7.828176</v>
      </c>
      <c r="H29" s="30">
        <v>7.828176</v>
      </c>
      <c r="I29" s="48"/>
      <c r="J29" s="48"/>
      <c r="K29" s="48"/>
      <c r="L29" s="48">
        <f t="shared" si="2"/>
        <v>0</v>
      </c>
      <c r="M29" s="48"/>
      <c r="N29" s="30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ht="14.25" customHeight="1" spans="1:25">
      <c r="A30" s="8">
        <v>208</v>
      </c>
      <c r="B30" s="8" t="s">
        <v>134</v>
      </c>
      <c r="C30" s="8" t="s">
        <v>137</v>
      </c>
      <c r="D30" s="10"/>
      <c r="E30" s="8" t="s">
        <v>138</v>
      </c>
      <c r="F30" s="38">
        <f t="shared" si="0"/>
        <v>3.914088</v>
      </c>
      <c r="G30" s="48">
        <f t="shared" si="1"/>
        <v>3.914088</v>
      </c>
      <c r="H30" s="30">
        <v>3.914088</v>
      </c>
      <c r="I30" s="48"/>
      <c r="J30" s="48"/>
      <c r="K30" s="48"/>
      <c r="L30" s="48">
        <f t="shared" si="2"/>
        <v>0</v>
      </c>
      <c r="M30" s="48"/>
      <c r="N30" s="30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</row>
    <row r="31" ht="14.25" customHeight="1" spans="1:25">
      <c r="A31" s="8">
        <v>210</v>
      </c>
      <c r="B31" s="8" t="s">
        <v>149</v>
      </c>
      <c r="C31" s="8" t="s">
        <v>125</v>
      </c>
      <c r="D31" s="10"/>
      <c r="E31" s="8" t="s">
        <v>140</v>
      </c>
      <c r="F31" s="38">
        <f t="shared" si="0"/>
        <v>3.816236</v>
      </c>
      <c r="G31" s="48">
        <f t="shared" si="1"/>
        <v>3.816236</v>
      </c>
      <c r="H31" s="30">
        <v>3.816236</v>
      </c>
      <c r="I31" s="48"/>
      <c r="J31" s="48"/>
      <c r="K31" s="48"/>
      <c r="L31" s="48">
        <f t="shared" si="2"/>
        <v>0</v>
      </c>
      <c r="M31" s="48"/>
      <c r="N31" s="30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</row>
    <row r="32" ht="14.25" customHeight="1" spans="1:25">
      <c r="A32" s="8">
        <v>210</v>
      </c>
      <c r="B32" s="8" t="s">
        <v>149</v>
      </c>
      <c r="C32" s="8" t="s">
        <v>128</v>
      </c>
      <c r="D32" s="10"/>
      <c r="E32" s="8" t="s">
        <v>141</v>
      </c>
      <c r="F32" s="38">
        <f t="shared" si="0"/>
        <v>2.425662</v>
      </c>
      <c r="G32" s="48">
        <f t="shared" si="1"/>
        <v>2.425662</v>
      </c>
      <c r="H32" s="30">
        <v>2.425662</v>
      </c>
      <c r="I32" s="48"/>
      <c r="J32" s="48"/>
      <c r="K32" s="48"/>
      <c r="L32" s="48">
        <f t="shared" si="2"/>
        <v>0</v>
      </c>
      <c r="M32" s="48"/>
      <c r="N32" s="48"/>
      <c r="O32" s="30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ht="14.25" customHeight="1" spans="1:25">
      <c r="A33" s="8">
        <v>221</v>
      </c>
      <c r="B33" s="8" t="s">
        <v>130</v>
      </c>
      <c r="C33" s="8" t="s">
        <v>125</v>
      </c>
      <c r="D33" s="10"/>
      <c r="E33" s="8" t="s">
        <v>144</v>
      </c>
      <c r="F33" s="38">
        <f t="shared" si="0"/>
        <v>5.871132</v>
      </c>
      <c r="G33" s="48">
        <f t="shared" si="1"/>
        <v>5.871132</v>
      </c>
      <c r="H33" s="30">
        <v>5.871132</v>
      </c>
      <c r="I33" s="48"/>
      <c r="J33" s="48"/>
      <c r="K33" s="48"/>
      <c r="L33" s="48">
        <f t="shared" si="2"/>
        <v>0</v>
      </c>
      <c r="M33" s="48"/>
      <c r="N33" s="30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</row>
    <row r="34" ht="14.25" customHeight="1" spans="1:25">
      <c r="A34" s="8"/>
      <c r="B34" s="8"/>
      <c r="C34" s="8"/>
      <c r="D34" s="10" t="s">
        <v>150</v>
      </c>
      <c r="E34" s="8" t="s">
        <v>151</v>
      </c>
      <c r="F34" s="38">
        <v>24.494671</v>
      </c>
      <c r="G34" s="48">
        <v>24.494671</v>
      </c>
      <c r="H34" s="48">
        <v>20.377899</v>
      </c>
      <c r="I34" s="30">
        <v>3.124772</v>
      </c>
      <c r="J34" s="37">
        <v>0.992</v>
      </c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</row>
    <row r="35" ht="14.25" customHeight="1" spans="1:25">
      <c r="A35" s="8">
        <v>207</v>
      </c>
      <c r="B35" s="8" t="s">
        <v>152</v>
      </c>
      <c r="C35" s="8" t="s">
        <v>152</v>
      </c>
      <c r="D35" s="10"/>
      <c r="E35" s="8" t="s">
        <v>153</v>
      </c>
      <c r="F35" s="38">
        <v>17.333144</v>
      </c>
      <c r="G35" s="48">
        <v>17.333144</v>
      </c>
      <c r="H35" s="30">
        <v>14.233372</v>
      </c>
      <c r="I35" s="48">
        <v>3.099772</v>
      </c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</row>
    <row r="36" ht="14.25" customHeight="1" spans="1:25">
      <c r="A36" s="8">
        <v>208</v>
      </c>
      <c r="B36" s="8" t="s">
        <v>134</v>
      </c>
      <c r="C36" s="8" t="s">
        <v>130</v>
      </c>
      <c r="D36" s="8"/>
      <c r="E36" s="8" t="s">
        <v>154</v>
      </c>
      <c r="F36" s="38">
        <v>1.017</v>
      </c>
      <c r="G36" s="48">
        <v>1.017</v>
      </c>
      <c r="H36" s="30"/>
      <c r="I36" s="48">
        <v>0.025</v>
      </c>
      <c r="J36" s="48">
        <v>0.992</v>
      </c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</row>
    <row r="37" ht="14.25" customHeight="1" spans="1:25">
      <c r="A37" s="8">
        <v>208</v>
      </c>
      <c r="B37" s="8" t="s">
        <v>134</v>
      </c>
      <c r="C37" s="8" t="s">
        <v>134</v>
      </c>
      <c r="D37" s="10"/>
      <c r="E37" s="8" t="s">
        <v>136</v>
      </c>
      <c r="F37" s="38">
        <v>2.244576</v>
      </c>
      <c r="G37" s="48">
        <v>2.244576</v>
      </c>
      <c r="H37" s="48">
        <v>2.244576</v>
      </c>
      <c r="I37" s="48"/>
      <c r="J37" s="37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</row>
    <row r="38" ht="14.25" customHeight="1" spans="1:25">
      <c r="A38" s="8">
        <v>208</v>
      </c>
      <c r="B38" s="8" t="s">
        <v>134</v>
      </c>
      <c r="C38" s="8" t="s">
        <v>137</v>
      </c>
      <c r="D38" s="10"/>
      <c r="E38" s="8" t="s">
        <v>138</v>
      </c>
      <c r="F38" s="38">
        <v>1.122288</v>
      </c>
      <c r="G38" s="48">
        <v>1.122288</v>
      </c>
      <c r="H38" s="30">
        <v>1.122288</v>
      </c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</row>
    <row r="39" ht="14.25" customHeight="1" spans="1:25">
      <c r="A39" s="8">
        <v>210</v>
      </c>
      <c r="B39" s="8" t="s">
        <v>149</v>
      </c>
      <c r="C39" s="8" t="s">
        <v>130</v>
      </c>
      <c r="D39" s="10"/>
      <c r="E39" s="8" t="s">
        <v>155</v>
      </c>
      <c r="F39" s="38">
        <v>1.094231</v>
      </c>
      <c r="G39" s="48">
        <v>1.094231</v>
      </c>
      <c r="H39" s="30">
        <v>1.094231</v>
      </c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ht="14.25" customHeight="1" spans="1:25">
      <c r="A40" s="8">
        <v>221</v>
      </c>
      <c r="B40" s="8" t="s">
        <v>130</v>
      </c>
      <c r="C40" s="8" t="s">
        <v>125</v>
      </c>
      <c r="D40" s="10"/>
      <c r="E40" s="8" t="s">
        <v>144</v>
      </c>
      <c r="F40" s="38">
        <v>1.683432</v>
      </c>
      <c r="G40" s="48">
        <v>1.683432</v>
      </c>
      <c r="H40" s="48">
        <v>1.683432</v>
      </c>
      <c r="I40" s="48"/>
      <c r="J40" s="48"/>
      <c r="K40" s="48"/>
      <c r="L40" s="48"/>
      <c r="M40" s="48"/>
      <c r="N40" s="30"/>
      <c r="O40" s="30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ht="14.25" customHeight="1" spans="1:25">
      <c r="A41" s="8"/>
      <c r="B41" s="8"/>
      <c r="C41" s="8"/>
      <c r="D41" s="10" t="s">
        <v>156</v>
      </c>
      <c r="E41" s="8" t="s">
        <v>157</v>
      </c>
      <c r="F41" s="38">
        <v>109.968552</v>
      </c>
      <c r="G41" s="48">
        <v>95.376552</v>
      </c>
      <c r="H41" s="30">
        <v>81.403392</v>
      </c>
      <c r="I41" s="48">
        <v>12.98116</v>
      </c>
      <c r="J41" s="48">
        <v>0.992</v>
      </c>
      <c r="K41" s="48"/>
      <c r="L41" s="48">
        <v>14.592</v>
      </c>
      <c r="M41" s="48">
        <v>12.96</v>
      </c>
      <c r="N41" s="48"/>
      <c r="O41" s="48">
        <v>1.632</v>
      </c>
      <c r="P41" s="48"/>
      <c r="Q41" s="48"/>
      <c r="R41" s="48"/>
      <c r="S41" s="48"/>
      <c r="T41" s="48"/>
      <c r="U41" s="48"/>
      <c r="V41" s="48"/>
      <c r="W41" s="48"/>
      <c r="X41" s="48"/>
      <c r="Y41" s="48"/>
    </row>
    <row r="42" spans="1:25">
      <c r="A42" s="8">
        <v>208</v>
      </c>
      <c r="B42" s="8" t="s">
        <v>134</v>
      </c>
      <c r="C42" s="8" t="s">
        <v>130</v>
      </c>
      <c r="D42" s="10"/>
      <c r="E42" s="8" t="s">
        <v>154</v>
      </c>
      <c r="F42" s="38">
        <v>1.017</v>
      </c>
      <c r="G42" s="48">
        <v>1.017</v>
      </c>
      <c r="H42" s="48"/>
      <c r="I42" s="48">
        <v>0.025</v>
      </c>
      <c r="J42" s="48">
        <v>0.992</v>
      </c>
      <c r="K42" s="48"/>
      <c r="L42" s="48"/>
      <c r="M42" s="48"/>
      <c r="N42" s="30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</row>
    <row r="43" spans="1:25">
      <c r="A43" s="8">
        <v>208</v>
      </c>
      <c r="B43" s="8" t="s">
        <v>134</v>
      </c>
      <c r="C43" s="8" t="s">
        <v>134</v>
      </c>
      <c r="D43" s="10"/>
      <c r="E43" s="8" t="s">
        <v>136</v>
      </c>
      <c r="F43" s="38">
        <v>7.03488</v>
      </c>
      <c r="G43" s="48">
        <v>7.03488</v>
      </c>
      <c r="H43" s="48">
        <v>7.03488</v>
      </c>
      <c r="I43" s="30"/>
      <c r="J43" s="37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1:25">
      <c r="A44" s="8">
        <v>208</v>
      </c>
      <c r="B44" s="8" t="s">
        <v>134</v>
      </c>
      <c r="C44" s="8" t="s">
        <v>137</v>
      </c>
      <c r="D44" s="10"/>
      <c r="E44" s="8" t="s">
        <v>138</v>
      </c>
      <c r="F44" s="38">
        <v>3.51744</v>
      </c>
      <c r="G44" s="48">
        <v>3.51744</v>
      </c>
      <c r="H44" s="48">
        <v>3.51744</v>
      </c>
      <c r="I44" s="48"/>
      <c r="J44" s="48"/>
      <c r="K44" s="48"/>
      <c r="L44" s="48"/>
      <c r="M44" s="30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</row>
    <row r="45" spans="1:25">
      <c r="A45" s="8">
        <v>210</v>
      </c>
      <c r="B45" s="8" t="s">
        <v>142</v>
      </c>
      <c r="C45" s="8" t="s">
        <v>158</v>
      </c>
      <c r="D45" s="10"/>
      <c r="E45" s="8" t="s">
        <v>159</v>
      </c>
      <c r="F45" s="38">
        <v>75.101568</v>
      </c>
      <c r="G45" s="48">
        <v>75.101568</v>
      </c>
      <c r="H45" s="48">
        <v>62.145408</v>
      </c>
      <c r="I45" s="48">
        <v>12.95616</v>
      </c>
      <c r="J45" s="48"/>
      <c r="K45" s="48"/>
      <c r="L45" s="48"/>
      <c r="M45" s="48"/>
      <c r="N45" s="30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</row>
    <row r="46" spans="1:25">
      <c r="A46" s="8">
        <v>210</v>
      </c>
      <c r="B46" s="8" t="s">
        <v>149</v>
      </c>
      <c r="C46" s="8" t="s">
        <v>130</v>
      </c>
      <c r="D46" s="10"/>
      <c r="E46" s="8" t="s">
        <v>155</v>
      </c>
      <c r="F46" s="38">
        <v>3.429504</v>
      </c>
      <c r="G46" s="48">
        <v>3.429504</v>
      </c>
      <c r="H46" s="48">
        <v>3.429504</v>
      </c>
      <c r="I46" s="48"/>
      <c r="J46" s="48"/>
      <c r="K46" s="48"/>
      <c r="L46" s="48"/>
      <c r="M46" s="48"/>
      <c r="N46" s="30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</row>
    <row r="47" spans="1:25">
      <c r="A47" s="8">
        <v>221</v>
      </c>
      <c r="B47" s="8" t="s">
        <v>130</v>
      </c>
      <c r="C47" s="8" t="s">
        <v>125</v>
      </c>
      <c r="D47" s="10"/>
      <c r="E47" s="8" t="s">
        <v>144</v>
      </c>
      <c r="F47" s="38">
        <v>5.27616</v>
      </c>
      <c r="G47" s="48">
        <v>5.27616</v>
      </c>
      <c r="H47" s="48">
        <v>5.27616</v>
      </c>
      <c r="I47" s="48"/>
      <c r="J47" s="48"/>
      <c r="K47" s="48"/>
      <c r="L47" s="48"/>
      <c r="M47" s="48"/>
      <c r="N47" s="30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</row>
    <row r="48" spans="1:25">
      <c r="A48" s="8"/>
      <c r="B48" s="8"/>
      <c r="C48" s="8"/>
      <c r="D48" s="10" t="s">
        <v>160</v>
      </c>
      <c r="E48" s="8" t="s">
        <v>161</v>
      </c>
      <c r="F48" s="38">
        <v>242.085041</v>
      </c>
      <c r="G48" s="48">
        <v>178.393041</v>
      </c>
      <c r="H48" s="48">
        <v>155.036496</v>
      </c>
      <c r="I48" s="48">
        <v>23.356545</v>
      </c>
      <c r="J48" s="48"/>
      <c r="K48" s="48"/>
      <c r="L48" s="48">
        <v>63.692</v>
      </c>
      <c r="M48" s="48">
        <v>24.9</v>
      </c>
      <c r="N48" s="48">
        <v>38.792</v>
      </c>
      <c r="O48" s="30"/>
      <c r="P48" s="48"/>
      <c r="Q48" s="48"/>
      <c r="R48" s="48"/>
      <c r="S48" s="48"/>
      <c r="T48" s="48"/>
      <c r="U48" s="48"/>
      <c r="V48" s="48"/>
      <c r="W48" s="48"/>
      <c r="X48" s="48"/>
      <c r="Y48" s="48"/>
    </row>
    <row r="49" spans="1:25">
      <c r="A49" s="8">
        <v>208</v>
      </c>
      <c r="B49" s="8" t="s">
        <v>134</v>
      </c>
      <c r="C49" s="8" t="s">
        <v>134</v>
      </c>
      <c r="D49" s="10"/>
      <c r="E49" s="8" t="s">
        <v>136</v>
      </c>
      <c r="F49" s="38">
        <v>16.500359</v>
      </c>
      <c r="G49" s="48">
        <v>16.500359</v>
      </c>
      <c r="H49" s="48">
        <v>16.500359</v>
      </c>
      <c r="I49" s="48"/>
      <c r="J49" s="48"/>
      <c r="K49" s="48"/>
      <c r="L49" s="48"/>
      <c r="M49" s="48"/>
      <c r="N49" s="30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</row>
    <row r="50" spans="1:25">
      <c r="A50" s="8">
        <v>208</v>
      </c>
      <c r="B50" s="8" t="s">
        <v>134</v>
      </c>
      <c r="C50" s="8" t="s">
        <v>137</v>
      </c>
      <c r="D50" s="10"/>
      <c r="E50" s="8" t="s">
        <v>138</v>
      </c>
      <c r="F50" s="38">
        <v>8.25018</v>
      </c>
      <c r="G50" s="48">
        <v>8.25018</v>
      </c>
      <c r="H50" s="48">
        <v>8.25018</v>
      </c>
      <c r="I50" s="30"/>
      <c r="J50" s="37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</row>
    <row r="51" spans="1:25">
      <c r="A51" s="8">
        <v>210</v>
      </c>
      <c r="B51" s="8" t="s">
        <v>149</v>
      </c>
      <c r="C51" s="8" t="s">
        <v>130</v>
      </c>
      <c r="D51" s="10"/>
      <c r="E51" s="8" t="s">
        <v>155</v>
      </c>
      <c r="F51" s="38">
        <v>8.043925</v>
      </c>
      <c r="G51" s="48">
        <v>8.043925</v>
      </c>
      <c r="H51" s="30">
        <v>8.043925</v>
      </c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</row>
    <row r="52" spans="1:25">
      <c r="A52" s="8">
        <v>212</v>
      </c>
      <c r="B52" s="8" t="s">
        <v>125</v>
      </c>
      <c r="C52" s="8" t="s">
        <v>162</v>
      </c>
      <c r="D52" s="8"/>
      <c r="E52" s="8" t="s">
        <v>163</v>
      </c>
      <c r="F52" s="38">
        <v>133.223308</v>
      </c>
      <c r="G52" s="48">
        <v>133.223308</v>
      </c>
      <c r="H52" s="30">
        <v>109.866763</v>
      </c>
      <c r="I52" s="48">
        <v>23.356545</v>
      </c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</row>
    <row r="53" spans="1:25">
      <c r="A53" s="8">
        <v>212</v>
      </c>
      <c r="B53" s="8" t="s">
        <v>134</v>
      </c>
      <c r="C53" s="8" t="s">
        <v>125</v>
      </c>
      <c r="D53" s="10"/>
      <c r="E53" s="8" t="s">
        <v>164</v>
      </c>
      <c r="F53" s="38">
        <v>0</v>
      </c>
      <c r="G53" s="48">
        <v>0</v>
      </c>
      <c r="H53" s="48"/>
      <c r="I53" s="48"/>
      <c r="J53" s="37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</row>
    <row r="54" spans="1:25">
      <c r="A54" s="8">
        <v>221</v>
      </c>
      <c r="B54" s="8" t="s">
        <v>130</v>
      </c>
      <c r="C54" s="8" t="s">
        <v>125</v>
      </c>
      <c r="D54" s="10"/>
      <c r="E54" s="8" t="s">
        <v>144</v>
      </c>
      <c r="F54" s="38">
        <v>12.375269</v>
      </c>
      <c r="G54" s="48">
        <v>12.375269</v>
      </c>
      <c r="H54" s="30">
        <v>12.375269</v>
      </c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</row>
    <row r="55" spans="1:25">
      <c r="A55" s="8"/>
      <c r="B55" s="8"/>
      <c r="C55" s="8"/>
      <c r="D55" s="10" t="s">
        <v>165</v>
      </c>
      <c r="E55" s="8" t="s">
        <v>166</v>
      </c>
      <c r="F55" s="38">
        <v>63.186845</v>
      </c>
      <c r="G55" s="48">
        <v>63.186845</v>
      </c>
      <c r="H55" s="30">
        <v>54.620141</v>
      </c>
      <c r="I55" s="48">
        <v>8.566704</v>
      </c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:25">
      <c r="A56" s="8">
        <v>208</v>
      </c>
      <c r="B56" s="8" t="s">
        <v>125</v>
      </c>
      <c r="C56" s="8" t="s">
        <v>142</v>
      </c>
      <c r="D56" s="10"/>
      <c r="E56" s="8" t="s">
        <v>167</v>
      </c>
      <c r="F56" s="38">
        <v>50.576635</v>
      </c>
      <c r="G56" s="48">
        <v>50.576635</v>
      </c>
      <c r="H56" s="48">
        <v>42.009931</v>
      </c>
      <c r="I56" s="48">
        <v>8.566704</v>
      </c>
      <c r="J56" s="48"/>
      <c r="K56" s="48"/>
      <c r="L56" s="48"/>
      <c r="M56" s="48"/>
      <c r="N56" s="30"/>
      <c r="O56" s="30"/>
      <c r="P56" s="48"/>
      <c r="Q56" s="48"/>
      <c r="R56" s="48"/>
      <c r="S56" s="48"/>
      <c r="T56" s="48"/>
      <c r="U56" s="48"/>
      <c r="V56" s="48"/>
      <c r="W56" s="48"/>
      <c r="X56" s="48"/>
      <c r="Y56" s="48"/>
    </row>
    <row r="57" spans="1:25">
      <c r="A57" s="8">
        <v>208</v>
      </c>
      <c r="B57" s="8" t="s">
        <v>134</v>
      </c>
      <c r="C57" s="8" t="s">
        <v>134</v>
      </c>
      <c r="D57" s="10"/>
      <c r="E57" s="8" t="s">
        <v>136</v>
      </c>
      <c r="F57" s="38">
        <v>5.672832</v>
      </c>
      <c r="G57" s="48">
        <v>5.672832</v>
      </c>
      <c r="H57" s="30">
        <v>5.672832</v>
      </c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</row>
    <row r="58" spans="1:25">
      <c r="A58" s="8">
        <v>208</v>
      </c>
      <c r="B58" s="8" t="s">
        <v>134</v>
      </c>
      <c r="C58" s="8" t="s">
        <v>137</v>
      </c>
      <c r="D58" s="10"/>
      <c r="E58" s="8" t="s">
        <v>138</v>
      </c>
      <c r="F58" s="38">
        <v>2.836416</v>
      </c>
      <c r="G58" s="48">
        <v>2.836416</v>
      </c>
      <c r="H58" s="48">
        <v>2.836416</v>
      </c>
      <c r="I58" s="48"/>
      <c r="J58" s="48"/>
      <c r="K58" s="48"/>
      <c r="L58" s="48"/>
      <c r="M58" s="48"/>
      <c r="N58" s="30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</row>
    <row r="59" spans="1:25">
      <c r="A59" s="8">
        <v>210</v>
      </c>
      <c r="B59" s="8" t="s">
        <v>149</v>
      </c>
      <c r="C59" s="8" t="s">
        <v>130</v>
      </c>
      <c r="D59" s="10"/>
      <c r="E59" s="8" t="s">
        <v>155</v>
      </c>
      <c r="F59" s="38">
        <v>2.765506</v>
      </c>
      <c r="G59" s="48">
        <v>2.765506</v>
      </c>
      <c r="H59" s="48">
        <v>2.765506</v>
      </c>
      <c r="I59" s="30"/>
      <c r="J59" s="37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</row>
    <row r="60" spans="1:25">
      <c r="A60" s="8">
        <v>221</v>
      </c>
      <c r="B60" s="8" t="s">
        <v>130</v>
      </c>
      <c r="C60" s="8" t="s">
        <v>125</v>
      </c>
      <c r="D60" s="10"/>
      <c r="E60" s="8" t="s">
        <v>144</v>
      </c>
      <c r="F60" s="38">
        <v>1.335456</v>
      </c>
      <c r="G60" s="48">
        <v>1.335456</v>
      </c>
      <c r="H60" s="48">
        <v>1.335456</v>
      </c>
      <c r="I60" s="48"/>
      <c r="J60" s="48"/>
      <c r="K60" s="48"/>
      <c r="L60" s="48"/>
      <c r="M60" s="30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</row>
    <row r="61" spans="1:25">
      <c r="A61" s="8"/>
      <c r="B61" s="8"/>
      <c r="C61" s="8"/>
      <c r="D61" s="10" t="s">
        <v>168</v>
      </c>
      <c r="E61" s="8" t="s">
        <v>169</v>
      </c>
      <c r="F61" s="38">
        <v>27.247177</v>
      </c>
      <c r="G61" s="48">
        <v>27.247177</v>
      </c>
      <c r="H61" s="48">
        <v>22.107547</v>
      </c>
      <c r="I61" s="48">
        <v>3.15563</v>
      </c>
      <c r="J61" s="48">
        <v>1.984</v>
      </c>
      <c r="K61" s="48"/>
      <c r="L61" s="48"/>
      <c r="M61" s="48"/>
      <c r="N61" s="30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</row>
    <row r="62" spans="1:25">
      <c r="A62" s="8">
        <v>208</v>
      </c>
      <c r="B62" s="8" t="s">
        <v>134</v>
      </c>
      <c r="C62" s="8" t="s">
        <v>130</v>
      </c>
      <c r="D62" s="10"/>
      <c r="E62" s="8" t="s">
        <v>154</v>
      </c>
      <c r="F62" s="38">
        <v>2.034</v>
      </c>
      <c r="G62" s="48">
        <v>2.034</v>
      </c>
      <c r="H62" s="48"/>
      <c r="I62" s="48">
        <v>0.05</v>
      </c>
      <c r="J62" s="48">
        <v>1.984</v>
      </c>
      <c r="K62" s="48"/>
      <c r="L62" s="48"/>
      <c r="M62" s="48"/>
      <c r="N62" s="30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</row>
    <row r="63" spans="1:25">
      <c r="A63" s="8">
        <v>208</v>
      </c>
      <c r="B63" s="8" t="s">
        <v>134</v>
      </c>
      <c r="C63" s="8" t="s">
        <v>134</v>
      </c>
      <c r="D63" s="10"/>
      <c r="E63" s="8" t="s">
        <v>136</v>
      </c>
      <c r="F63" s="38">
        <v>2.29144</v>
      </c>
      <c r="G63" s="48">
        <v>2.29144</v>
      </c>
      <c r="H63" s="48">
        <v>2.29144</v>
      </c>
      <c r="I63" s="48"/>
      <c r="J63" s="48"/>
      <c r="K63" s="48"/>
      <c r="L63" s="48"/>
      <c r="M63" s="48"/>
      <c r="N63" s="30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</row>
    <row r="64" spans="1:25">
      <c r="A64" s="8">
        <v>208</v>
      </c>
      <c r="B64" s="8" t="s">
        <v>134</v>
      </c>
      <c r="C64" s="8" t="s">
        <v>137</v>
      </c>
      <c r="D64" s="10"/>
      <c r="E64" s="8" t="s">
        <v>138</v>
      </c>
      <c r="F64" s="38">
        <v>1.14572</v>
      </c>
      <c r="G64" s="48">
        <v>1.14572</v>
      </c>
      <c r="H64" s="48">
        <v>1.14572</v>
      </c>
      <c r="I64" s="48"/>
      <c r="J64" s="48"/>
      <c r="K64" s="48"/>
      <c r="L64" s="48"/>
      <c r="M64" s="48"/>
      <c r="N64" s="48"/>
      <c r="O64" s="30"/>
      <c r="P64" s="48"/>
      <c r="Q64" s="48"/>
      <c r="R64" s="48"/>
      <c r="S64" s="48"/>
      <c r="T64" s="48"/>
      <c r="U64" s="48"/>
      <c r="V64" s="48"/>
      <c r="W64" s="48"/>
      <c r="X64" s="48"/>
      <c r="Y64" s="48"/>
    </row>
    <row r="65" spans="1:25">
      <c r="A65" s="8">
        <v>210</v>
      </c>
      <c r="B65" s="8" t="s">
        <v>149</v>
      </c>
      <c r="C65" s="8" t="s">
        <v>130</v>
      </c>
      <c r="D65" s="10"/>
      <c r="E65" s="8" t="s">
        <v>155</v>
      </c>
      <c r="F65" s="38">
        <v>1.117077</v>
      </c>
      <c r="G65" s="48">
        <v>1.117077</v>
      </c>
      <c r="H65" s="48">
        <v>1.117077</v>
      </c>
      <c r="I65" s="48"/>
      <c r="J65" s="48"/>
      <c r="K65" s="48"/>
      <c r="L65" s="48"/>
      <c r="M65" s="48"/>
      <c r="N65" s="30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</row>
    <row r="66" spans="1:25">
      <c r="A66" s="8">
        <v>213</v>
      </c>
      <c r="B66" s="8" t="s">
        <v>128</v>
      </c>
      <c r="C66" s="8" t="s">
        <v>170</v>
      </c>
      <c r="D66" s="10"/>
      <c r="E66" s="8" t="s">
        <v>171</v>
      </c>
      <c r="F66" s="38">
        <v>18.94036</v>
      </c>
      <c r="G66" s="48">
        <v>18.94036</v>
      </c>
      <c r="H66" s="48">
        <v>15.83473</v>
      </c>
      <c r="I66" s="30">
        <v>3.10563</v>
      </c>
      <c r="J66" s="37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</row>
    <row r="67" spans="1:25">
      <c r="A67" s="8">
        <v>221</v>
      </c>
      <c r="B67" s="8" t="s">
        <v>130</v>
      </c>
      <c r="C67" s="8" t="s">
        <v>125</v>
      </c>
      <c r="D67" s="10"/>
      <c r="E67" s="8" t="s">
        <v>144</v>
      </c>
      <c r="F67" s="38">
        <v>1.71858</v>
      </c>
      <c r="G67" s="48">
        <v>1.71858</v>
      </c>
      <c r="H67" s="30">
        <v>1.71858</v>
      </c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</row>
    <row r="68" spans="1:25">
      <c r="A68" s="8"/>
      <c r="B68" s="8"/>
      <c r="C68" s="8"/>
      <c r="D68" s="8" t="s">
        <v>172</v>
      </c>
      <c r="E68" s="8" t="s">
        <v>173</v>
      </c>
      <c r="F68" s="38">
        <v>22.4368</v>
      </c>
      <c r="G68" s="48">
        <v>22.4368</v>
      </c>
      <c r="H68" s="30">
        <v>19.3581</v>
      </c>
      <c r="I68" s="48">
        <v>3.0787</v>
      </c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</row>
    <row r="69" spans="1:25">
      <c r="A69" s="8">
        <v>208</v>
      </c>
      <c r="B69" s="8" t="s">
        <v>134</v>
      </c>
      <c r="C69" s="8" t="s">
        <v>134</v>
      </c>
      <c r="D69" s="10"/>
      <c r="E69" s="8" t="s">
        <v>136</v>
      </c>
      <c r="F69" s="38">
        <v>2.076</v>
      </c>
      <c r="G69" s="48">
        <v>2.076</v>
      </c>
      <c r="H69" s="48">
        <v>2.076</v>
      </c>
      <c r="I69" s="48"/>
      <c r="J69" s="37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5">
      <c r="A70" s="8">
        <v>208</v>
      </c>
      <c r="B70" s="8" t="s">
        <v>134</v>
      </c>
      <c r="C70" s="8" t="s">
        <v>137</v>
      </c>
      <c r="D70" s="10"/>
      <c r="E70" s="8" t="s">
        <v>138</v>
      </c>
      <c r="F70" s="38">
        <v>1.038</v>
      </c>
      <c r="G70" s="48">
        <v>1.038</v>
      </c>
      <c r="H70" s="30">
        <v>1.038</v>
      </c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5">
      <c r="A71" s="8">
        <v>208</v>
      </c>
      <c r="B71" s="8" t="s">
        <v>174</v>
      </c>
      <c r="C71" s="8" t="s">
        <v>147</v>
      </c>
      <c r="D71" s="10"/>
      <c r="E71" s="8" t="s">
        <v>148</v>
      </c>
      <c r="F71" s="38">
        <v>16.75375</v>
      </c>
      <c r="G71" s="48">
        <v>16.75375</v>
      </c>
      <c r="H71" s="30">
        <v>13.67505</v>
      </c>
      <c r="I71" s="48">
        <v>3.0787</v>
      </c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</row>
    <row r="72" spans="1:25">
      <c r="A72" s="8">
        <v>210</v>
      </c>
      <c r="B72" s="8" t="s">
        <v>149</v>
      </c>
      <c r="C72" s="8" t="s">
        <v>130</v>
      </c>
      <c r="D72" s="10"/>
      <c r="E72" s="8" t="s">
        <v>155</v>
      </c>
      <c r="F72" s="38">
        <v>1.01205</v>
      </c>
      <c r="G72" s="48">
        <v>1.01205</v>
      </c>
      <c r="H72" s="48">
        <v>1.01205</v>
      </c>
      <c r="I72" s="48"/>
      <c r="J72" s="48"/>
      <c r="K72" s="48"/>
      <c r="L72" s="48"/>
      <c r="M72" s="48"/>
      <c r="N72" s="30"/>
      <c r="O72" s="30"/>
      <c r="P72" s="48"/>
      <c r="Q72" s="48"/>
      <c r="R72" s="48"/>
      <c r="S72" s="48"/>
      <c r="T72" s="48"/>
      <c r="U72" s="48"/>
      <c r="V72" s="48"/>
      <c r="W72" s="48"/>
      <c r="X72" s="48"/>
      <c r="Y72" s="48"/>
    </row>
    <row r="73" spans="1:25">
      <c r="A73" s="8">
        <v>221</v>
      </c>
      <c r="B73" s="8" t="s">
        <v>130</v>
      </c>
      <c r="C73" s="8" t="s">
        <v>125</v>
      </c>
      <c r="D73" s="10"/>
      <c r="E73" s="8" t="s">
        <v>144</v>
      </c>
      <c r="F73" s="38">
        <v>1.557</v>
      </c>
      <c r="G73" s="48">
        <v>1.557</v>
      </c>
      <c r="H73" s="30">
        <v>1.557</v>
      </c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</row>
    <row r="74" spans="1:25">
      <c r="A74" s="8"/>
      <c r="B74" s="8"/>
      <c r="C74" s="8"/>
      <c r="D74" s="10" t="s">
        <v>175</v>
      </c>
      <c r="E74" s="8" t="s">
        <v>176</v>
      </c>
      <c r="F74" s="38">
        <v>101.414041</v>
      </c>
      <c r="G74" s="48">
        <v>101.414041</v>
      </c>
      <c r="H74" s="48">
        <v>91.075322</v>
      </c>
      <c r="I74" s="48">
        <v>10.338719</v>
      </c>
      <c r="J74" s="48"/>
      <c r="K74" s="48"/>
      <c r="L74" s="48"/>
      <c r="M74" s="48"/>
      <c r="N74" s="30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</row>
    <row r="75" spans="1:25">
      <c r="A75" s="8">
        <v>208</v>
      </c>
      <c r="B75" s="8" t="s">
        <v>134</v>
      </c>
      <c r="C75" s="8" t="s">
        <v>134</v>
      </c>
      <c r="D75" s="10"/>
      <c r="E75" s="8" t="s">
        <v>136</v>
      </c>
      <c r="F75" s="38">
        <v>9.772152</v>
      </c>
      <c r="G75" s="48">
        <v>9.772152</v>
      </c>
      <c r="H75" s="48">
        <v>9.772152</v>
      </c>
      <c r="I75" s="30"/>
      <c r="J75" s="37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6" spans="1:25">
      <c r="A76" s="8">
        <v>208</v>
      </c>
      <c r="B76" s="8" t="s">
        <v>134</v>
      </c>
      <c r="C76" s="8" t="s">
        <v>137</v>
      </c>
      <c r="D76" s="10"/>
      <c r="E76" s="8" t="s">
        <v>138</v>
      </c>
      <c r="F76" s="38">
        <v>4.886076</v>
      </c>
      <c r="G76" s="48">
        <v>4.886076</v>
      </c>
      <c r="H76" s="48">
        <v>4.886076</v>
      </c>
      <c r="I76" s="48"/>
      <c r="J76" s="48"/>
      <c r="K76" s="48"/>
      <c r="L76" s="48"/>
      <c r="M76" s="30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</row>
    <row r="77" spans="1:25">
      <c r="A77" s="8">
        <v>210</v>
      </c>
      <c r="B77" s="8" t="s">
        <v>149</v>
      </c>
      <c r="C77" s="8" t="s">
        <v>130</v>
      </c>
      <c r="D77" s="10"/>
      <c r="E77" s="8" t="s">
        <v>155</v>
      </c>
      <c r="F77" s="38">
        <v>4.763924</v>
      </c>
      <c r="G77" s="48">
        <v>4.763924</v>
      </c>
      <c r="H77" s="48">
        <v>4.763924</v>
      </c>
      <c r="I77" s="48"/>
      <c r="J77" s="48"/>
      <c r="K77" s="48"/>
      <c r="L77" s="48"/>
      <c r="M77" s="48"/>
      <c r="N77" s="30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</row>
    <row r="78" spans="1:25">
      <c r="A78" s="8">
        <v>213</v>
      </c>
      <c r="B78" s="8" t="s">
        <v>125</v>
      </c>
      <c r="C78" s="8" t="s">
        <v>126</v>
      </c>
      <c r="D78" s="10"/>
      <c r="E78" s="8" t="s">
        <v>148</v>
      </c>
      <c r="F78" s="38">
        <v>74.662775</v>
      </c>
      <c r="G78" s="48">
        <v>74.662775</v>
      </c>
      <c r="H78" s="48">
        <v>64.324056</v>
      </c>
      <c r="I78" s="48">
        <v>10.338719</v>
      </c>
      <c r="J78" s="48"/>
      <c r="K78" s="48"/>
      <c r="L78" s="48"/>
      <c r="M78" s="48"/>
      <c r="N78" s="30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</row>
    <row r="79" spans="1:25">
      <c r="A79" s="8">
        <v>221</v>
      </c>
      <c r="B79" s="8" t="s">
        <v>130</v>
      </c>
      <c r="C79" s="8" t="s">
        <v>125</v>
      </c>
      <c r="D79" s="10"/>
      <c r="E79" s="8" t="s">
        <v>144</v>
      </c>
      <c r="F79" s="38">
        <v>7.329114</v>
      </c>
      <c r="G79" s="48">
        <v>7.329114</v>
      </c>
      <c r="H79" s="48">
        <v>7.329114</v>
      </c>
      <c r="I79" s="48"/>
      <c r="J79" s="48"/>
      <c r="K79" s="48"/>
      <c r="L79" s="48"/>
      <c r="M79" s="48"/>
      <c r="N79" s="30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</row>
    <row r="80" ht="22.5" spans="1:25">
      <c r="A80" s="8"/>
      <c r="B80" s="8"/>
      <c r="C80" s="8"/>
      <c r="D80" s="10" t="s">
        <v>177</v>
      </c>
      <c r="E80" s="8" t="s">
        <v>178</v>
      </c>
      <c r="F80" s="38">
        <v>56.369089</v>
      </c>
      <c r="G80" s="48">
        <v>56.369089</v>
      </c>
      <c r="H80" s="48">
        <v>49.346599</v>
      </c>
      <c r="I80" s="48">
        <v>6.03049</v>
      </c>
      <c r="J80" s="48">
        <v>0.992</v>
      </c>
      <c r="K80" s="48"/>
      <c r="L80" s="48"/>
      <c r="M80" s="48"/>
      <c r="N80" s="48"/>
      <c r="O80" s="30"/>
      <c r="P80" s="48"/>
      <c r="Q80" s="48"/>
      <c r="R80" s="48"/>
      <c r="S80" s="48"/>
      <c r="T80" s="48"/>
      <c r="U80" s="48"/>
      <c r="V80" s="48"/>
      <c r="W80" s="48"/>
      <c r="X80" s="48"/>
      <c r="Y80" s="48"/>
    </row>
    <row r="81" spans="1:25">
      <c r="A81" s="8">
        <v>208</v>
      </c>
      <c r="B81" s="8" t="s">
        <v>134</v>
      </c>
      <c r="C81" s="8" t="s">
        <v>130</v>
      </c>
      <c r="D81" s="10"/>
      <c r="E81" s="8" t="s">
        <v>154</v>
      </c>
      <c r="F81" s="38">
        <v>1.017</v>
      </c>
      <c r="G81" s="48">
        <v>1.017</v>
      </c>
      <c r="H81" s="48"/>
      <c r="I81" s="48">
        <v>0.025</v>
      </c>
      <c r="J81" s="48">
        <v>0.992</v>
      </c>
      <c r="K81" s="48"/>
      <c r="L81" s="48"/>
      <c r="M81" s="48"/>
      <c r="N81" s="30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</row>
    <row r="82" spans="1:25">
      <c r="A82" s="8">
        <v>208</v>
      </c>
      <c r="B82" s="8" t="s">
        <v>134</v>
      </c>
      <c r="C82" s="8" t="s">
        <v>134</v>
      </c>
      <c r="D82" s="10"/>
      <c r="E82" s="8" t="s">
        <v>136</v>
      </c>
      <c r="F82" s="38">
        <v>5.33672</v>
      </c>
      <c r="G82" s="48">
        <v>5.33672</v>
      </c>
      <c r="H82" s="48">
        <v>5.33672</v>
      </c>
      <c r="I82" s="30"/>
      <c r="J82" s="37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</row>
    <row r="83" spans="1:25">
      <c r="A83" s="8">
        <v>208</v>
      </c>
      <c r="B83" s="8" t="s">
        <v>134</v>
      </c>
      <c r="C83" s="8" t="s">
        <v>137</v>
      </c>
      <c r="D83" s="10"/>
      <c r="E83" s="8" t="s">
        <v>138</v>
      </c>
      <c r="F83" s="38">
        <v>2.66836</v>
      </c>
      <c r="G83" s="48">
        <v>2.66836</v>
      </c>
      <c r="H83" s="30">
        <v>2.66836</v>
      </c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</row>
    <row r="84" spans="1:25">
      <c r="A84" s="8">
        <v>210</v>
      </c>
      <c r="B84" s="8" t="s">
        <v>149</v>
      </c>
      <c r="C84" s="8" t="s">
        <v>130</v>
      </c>
      <c r="D84" s="8"/>
      <c r="E84" s="8" t="s">
        <v>155</v>
      </c>
      <c r="F84" s="38">
        <v>2.601651</v>
      </c>
      <c r="G84" s="48">
        <v>2.601651</v>
      </c>
      <c r="H84" s="30">
        <v>2.601651</v>
      </c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</row>
    <row r="85" spans="1:25">
      <c r="A85" s="8">
        <v>213</v>
      </c>
      <c r="B85" s="8" t="s">
        <v>125</v>
      </c>
      <c r="C85" s="8" t="s">
        <v>126</v>
      </c>
      <c r="D85" s="10"/>
      <c r="E85" s="8" t="s">
        <v>148</v>
      </c>
      <c r="F85" s="38">
        <v>40.742818</v>
      </c>
      <c r="G85" s="48">
        <v>40.742818</v>
      </c>
      <c r="H85" s="48">
        <v>34.737328</v>
      </c>
      <c r="I85" s="48">
        <v>6.00549</v>
      </c>
      <c r="J85" s="37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</row>
    <row r="86" spans="1:25">
      <c r="A86" s="8">
        <v>221</v>
      </c>
      <c r="B86" s="8" t="s">
        <v>130</v>
      </c>
      <c r="C86" s="8" t="s">
        <v>125</v>
      </c>
      <c r="D86" s="10"/>
      <c r="E86" s="8" t="s">
        <v>144</v>
      </c>
      <c r="F86" s="38">
        <v>4.00254</v>
      </c>
      <c r="G86" s="48">
        <v>4.00254</v>
      </c>
      <c r="H86" s="30">
        <v>4.00254</v>
      </c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</row>
    <row r="87" spans="1:25">
      <c r="A87" s="8"/>
      <c r="B87" s="8"/>
      <c r="C87" s="8"/>
      <c r="D87" s="10" t="s">
        <v>179</v>
      </c>
      <c r="E87" s="8" t="s">
        <v>180</v>
      </c>
      <c r="F87" s="38">
        <v>42.246286</v>
      </c>
      <c r="G87" s="48">
        <v>42.246286</v>
      </c>
      <c r="H87" s="30">
        <v>37.408572</v>
      </c>
      <c r="I87" s="48">
        <v>4.585114</v>
      </c>
      <c r="J87" s="48">
        <v>0.2526</v>
      </c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</row>
    <row r="88" spans="1:25">
      <c r="A88" s="8">
        <v>208</v>
      </c>
      <c r="B88" s="8" t="s">
        <v>134</v>
      </c>
      <c r="C88" s="8" t="s">
        <v>134</v>
      </c>
      <c r="D88" s="10"/>
      <c r="E88" s="8" t="s">
        <v>136</v>
      </c>
      <c r="F88" s="38">
        <v>4.050512</v>
      </c>
      <c r="G88" s="48">
        <v>4.050512</v>
      </c>
      <c r="H88" s="48">
        <v>4.050512</v>
      </c>
      <c r="I88" s="48"/>
      <c r="J88" s="48"/>
      <c r="K88" s="48"/>
      <c r="L88" s="48"/>
      <c r="M88" s="48"/>
      <c r="N88" s="30"/>
      <c r="O88" s="30"/>
      <c r="P88" s="48"/>
      <c r="Q88" s="48"/>
      <c r="R88" s="48"/>
      <c r="S88" s="48"/>
      <c r="T88" s="48"/>
      <c r="U88" s="48"/>
      <c r="V88" s="48"/>
      <c r="W88" s="48"/>
      <c r="X88" s="48"/>
      <c r="Y88" s="48"/>
    </row>
    <row r="89" spans="1:25">
      <c r="A89" s="8">
        <v>208</v>
      </c>
      <c r="B89" s="8" t="s">
        <v>134</v>
      </c>
      <c r="C89" s="8" t="s">
        <v>137</v>
      </c>
      <c r="D89" s="10"/>
      <c r="E89" s="8" t="s">
        <v>138</v>
      </c>
      <c r="F89" s="38">
        <v>2.025256</v>
      </c>
      <c r="G89" s="48">
        <v>2.025256</v>
      </c>
      <c r="H89" s="30">
        <v>2.025256</v>
      </c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</row>
    <row r="90" spans="1:25">
      <c r="A90" s="8">
        <v>208</v>
      </c>
      <c r="B90" s="8" t="s">
        <v>162</v>
      </c>
      <c r="C90" s="8" t="s">
        <v>162</v>
      </c>
      <c r="D90" s="10"/>
      <c r="E90" s="8" t="s">
        <v>139</v>
      </c>
      <c r="F90" s="38">
        <v>0.2526</v>
      </c>
      <c r="G90" s="48">
        <v>0.2526</v>
      </c>
      <c r="H90" s="48"/>
      <c r="I90" s="48"/>
      <c r="J90" s="48">
        <v>0.2526</v>
      </c>
      <c r="K90" s="48"/>
      <c r="L90" s="48"/>
      <c r="M90" s="48"/>
      <c r="N90" s="30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</row>
    <row r="91" spans="1:25">
      <c r="A91" s="8">
        <v>210</v>
      </c>
      <c r="B91" s="8" t="s">
        <v>149</v>
      </c>
      <c r="C91" s="8" t="s">
        <v>130</v>
      </c>
      <c r="D91" s="10"/>
      <c r="E91" s="8" t="s">
        <v>155</v>
      </c>
      <c r="F91" s="38">
        <v>1.974625</v>
      </c>
      <c r="G91" s="48">
        <v>1.974625</v>
      </c>
      <c r="H91" s="48">
        <v>1.974625</v>
      </c>
      <c r="I91" s="30"/>
      <c r="J91" s="37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</row>
    <row r="92" spans="1:25">
      <c r="A92" s="8">
        <v>213</v>
      </c>
      <c r="B92" s="8" t="s">
        <v>125</v>
      </c>
      <c r="C92" s="8" t="s">
        <v>126</v>
      </c>
      <c r="D92" s="10"/>
      <c r="E92" s="8" t="s">
        <v>148</v>
      </c>
      <c r="F92" s="38">
        <v>30.905409</v>
      </c>
      <c r="G92" s="48">
        <v>30.905409</v>
      </c>
      <c r="H92" s="48">
        <v>26.320295</v>
      </c>
      <c r="I92" s="48">
        <v>4.585114</v>
      </c>
      <c r="J92" s="48"/>
      <c r="K92" s="48"/>
      <c r="L92" s="48"/>
      <c r="M92" s="30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</row>
    <row r="93" spans="1:25">
      <c r="A93" s="8">
        <v>221</v>
      </c>
      <c r="B93" s="8" t="s">
        <v>130</v>
      </c>
      <c r="C93" s="8" t="s">
        <v>125</v>
      </c>
      <c r="D93" s="10"/>
      <c r="E93" s="8" t="s">
        <v>144</v>
      </c>
      <c r="F93" s="38">
        <v>3.037884</v>
      </c>
      <c r="G93" s="48">
        <v>3.037884</v>
      </c>
      <c r="H93" s="48">
        <v>3.037884</v>
      </c>
      <c r="I93" s="48"/>
      <c r="J93" s="48"/>
      <c r="K93" s="48"/>
      <c r="L93" s="48"/>
      <c r="M93" s="48"/>
      <c r="N93" s="30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</row>
    <row r="94" spans="1:25">
      <c r="A94" s="8"/>
      <c r="B94" s="8"/>
      <c r="C94" s="8"/>
      <c r="D94" s="10" t="s">
        <v>181</v>
      </c>
      <c r="E94" s="8" t="s">
        <v>182</v>
      </c>
      <c r="F94" s="38">
        <v>22.994473</v>
      </c>
      <c r="G94" s="48">
        <v>22.994473</v>
      </c>
      <c r="H94" s="48">
        <v>19.903425</v>
      </c>
      <c r="I94" s="48">
        <v>3.091048</v>
      </c>
      <c r="J94" s="48"/>
      <c r="K94" s="48"/>
      <c r="L94" s="48"/>
      <c r="M94" s="48"/>
      <c r="N94" s="30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</row>
    <row r="95" spans="1:25">
      <c r="A95" s="8">
        <v>208</v>
      </c>
      <c r="B95" s="8" t="s">
        <v>134</v>
      </c>
      <c r="C95" s="8" t="s">
        <v>134</v>
      </c>
      <c r="D95" s="10"/>
      <c r="E95" s="8" t="s">
        <v>136</v>
      </c>
      <c r="F95" s="38">
        <v>2.174784</v>
      </c>
      <c r="G95" s="48">
        <v>2.174784</v>
      </c>
      <c r="H95" s="48">
        <v>2.174784</v>
      </c>
      <c r="I95" s="48"/>
      <c r="J95" s="48"/>
      <c r="K95" s="48"/>
      <c r="L95" s="48"/>
      <c r="M95" s="48"/>
      <c r="N95" s="30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</row>
    <row r="96" spans="1:25">
      <c r="A96" s="8">
        <v>208</v>
      </c>
      <c r="B96" s="8" t="s">
        <v>134</v>
      </c>
      <c r="C96" s="8" t="s">
        <v>137</v>
      </c>
      <c r="D96" s="10"/>
      <c r="E96" s="8" t="s">
        <v>138</v>
      </c>
      <c r="F96" s="38">
        <v>1.087392</v>
      </c>
      <c r="G96" s="48">
        <v>1.087392</v>
      </c>
      <c r="H96" s="48">
        <v>1.087392</v>
      </c>
      <c r="I96" s="48"/>
      <c r="J96" s="48"/>
      <c r="K96" s="48"/>
      <c r="L96" s="48"/>
      <c r="M96" s="48"/>
      <c r="N96" s="48"/>
      <c r="O96" s="30"/>
      <c r="P96" s="48"/>
      <c r="Q96" s="48"/>
      <c r="R96" s="48"/>
      <c r="S96" s="48"/>
      <c r="T96" s="48"/>
      <c r="U96" s="48"/>
      <c r="V96" s="48"/>
      <c r="W96" s="48"/>
      <c r="X96" s="48"/>
      <c r="Y96" s="48"/>
    </row>
    <row r="97" spans="1:25">
      <c r="A97" s="8">
        <v>210</v>
      </c>
      <c r="B97" s="8" t="s">
        <v>149</v>
      </c>
      <c r="C97" s="8" t="s">
        <v>130</v>
      </c>
      <c r="D97" s="10"/>
      <c r="E97" s="8" t="s">
        <v>155</v>
      </c>
      <c r="F97" s="38">
        <v>1.060207</v>
      </c>
      <c r="G97" s="48">
        <v>1.060207</v>
      </c>
      <c r="H97" s="48">
        <v>1.060207</v>
      </c>
      <c r="I97" s="48"/>
      <c r="J97" s="48"/>
      <c r="K97" s="48"/>
      <c r="L97" s="48"/>
      <c r="M97" s="48"/>
      <c r="N97" s="30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</row>
    <row r="98" spans="1:25">
      <c r="A98" s="8">
        <v>213</v>
      </c>
      <c r="B98" s="8" t="s">
        <v>134</v>
      </c>
      <c r="C98" s="8" t="s">
        <v>147</v>
      </c>
      <c r="D98" s="10"/>
      <c r="E98" s="8" t="s">
        <v>148</v>
      </c>
      <c r="F98" s="38">
        <v>17.041002</v>
      </c>
      <c r="G98" s="48">
        <v>17.041002</v>
      </c>
      <c r="H98" s="48">
        <v>13.949954</v>
      </c>
      <c r="I98" s="30">
        <v>3.091048</v>
      </c>
      <c r="J98" s="37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</row>
    <row r="99" spans="1:25">
      <c r="A99" s="8">
        <v>221</v>
      </c>
      <c r="B99" s="8" t="s">
        <v>130</v>
      </c>
      <c r="C99" s="8" t="s">
        <v>125</v>
      </c>
      <c r="D99" s="10"/>
      <c r="E99" s="8" t="s">
        <v>144</v>
      </c>
      <c r="F99" s="38">
        <v>1.631088</v>
      </c>
      <c r="G99" s="48">
        <v>1.631088</v>
      </c>
      <c r="H99" s="30">
        <v>1.631088</v>
      </c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K33" sqref="K33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23"/>
      <c r="B1" s="16"/>
      <c r="C1" s="16"/>
      <c r="D1" s="16"/>
      <c r="E1" s="16"/>
      <c r="F1" s="16"/>
      <c r="G1" s="23" t="s">
        <v>202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ht="19.5" spans="1:20">
      <c r="A2" s="17" t="s">
        <v>203</v>
      </c>
      <c r="B2" s="17"/>
      <c r="C2" s="17"/>
      <c r="D2" s="17"/>
      <c r="E2" s="17"/>
      <c r="F2" s="17"/>
      <c r="G2" s="17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7">
      <c r="A3" s="16"/>
      <c r="B3" s="16"/>
      <c r="C3" s="16"/>
      <c r="D3" s="16"/>
      <c r="E3" s="16"/>
      <c r="F3" s="16"/>
      <c r="G3" s="23" t="s">
        <v>4</v>
      </c>
    </row>
    <row r="4" spans="1:7">
      <c r="A4" s="49" t="s">
        <v>204</v>
      </c>
      <c r="B4" s="49"/>
      <c r="C4" s="49" t="s">
        <v>205</v>
      </c>
      <c r="D4" s="49"/>
      <c r="E4" s="49"/>
      <c r="F4" s="49"/>
      <c r="G4" s="49"/>
    </row>
    <row r="5" spans="1:7">
      <c r="A5" s="18" t="s">
        <v>206</v>
      </c>
      <c r="B5" s="18" t="s">
        <v>207</v>
      </c>
      <c r="C5" s="18" t="s">
        <v>208</v>
      </c>
      <c r="D5" s="18" t="s">
        <v>100</v>
      </c>
      <c r="E5" s="18" t="s">
        <v>209</v>
      </c>
      <c r="F5" s="18" t="s">
        <v>210</v>
      </c>
      <c r="G5" s="18" t="s">
        <v>211</v>
      </c>
    </row>
    <row r="6" spans="1:7">
      <c r="A6" s="20" t="s">
        <v>212</v>
      </c>
      <c r="B6" s="50">
        <v>1596.768441</v>
      </c>
      <c r="C6" s="20" t="s">
        <v>213</v>
      </c>
      <c r="D6" s="50">
        <f>SUM(E6:G6)</f>
        <v>569.79</v>
      </c>
      <c r="E6" s="50">
        <v>569.79</v>
      </c>
      <c r="F6" s="50"/>
      <c r="G6" s="50"/>
    </row>
    <row r="7" spans="1:7">
      <c r="A7" s="20" t="s">
        <v>214</v>
      </c>
      <c r="B7" s="50"/>
      <c r="C7" s="20" t="s">
        <v>215</v>
      </c>
      <c r="D7" s="50">
        <f t="shared" ref="D7:D33" si="0">SUM(E7:G7)</f>
        <v>0</v>
      </c>
      <c r="E7" s="50"/>
      <c r="F7" s="50"/>
      <c r="G7" s="50"/>
    </row>
    <row r="8" spans="1:7">
      <c r="A8" s="20" t="s">
        <v>216</v>
      </c>
      <c r="B8" s="50"/>
      <c r="C8" s="20" t="s">
        <v>217</v>
      </c>
      <c r="D8" s="50">
        <f t="shared" si="0"/>
        <v>0</v>
      </c>
      <c r="E8" s="50"/>
      <c r="F8" s="50"/>
      <c r="G8" s="50"/>
    </row>
    <row r="9" spans="1:7">
      <c r="A9" s="20"/>
      <c r="B9" s="50"/>
      <c r="C9" s="20" t="s">
        <v>218</v>
      </c>
      <c r="D9" s="50">
        <f t="shared" si="0"/>
        <v>0.5</v>
      </c>
      <c r="E9" s="50">
        <v>0.5</v>
      </c>
      <c r="F9" s="50"/>
      <c r="G9" s="50"/>
    </row>
    <row r="10" spans="1:7">
      <c r="A10" s="20"/>
      <c r="B10" s="50"/>
      <c r="C10" s="20" t="s">
        <v>219</v>
      </c>
      <c r="D10" s="50">
        <f t="shared" si="0"/>
        <v>0</v>
      </c>
      <c r="E10" s="50"/>
      <c r="F10" s="50"/>
      <c r="G10" s="50"/>
    </row>
    <row r="11" spans="1:7">
      <c r="A11" s="20"/>
      <c r="B11" s="50"/>
      <c r="C11" s="20" t="s">
        <v>220</v>
      </c>
      <c r="D11" s="50">
        <f t="shared" si="0"/>
        <v>0</v>
      </c>
      <c r="E11" s="50"/>
      <c r="F11" s="50"/>
      <c r="G11" s="50"/>
    </row>
    <row r="12" spans="1:7">
      <c r="A12" s="20"/>
      <c r="B12" s="50"/>
      <c r="C12" s="20" t="s">
        <v>221</v>
      </c>
      <c r="D12" s="50">
        <f t="shared" si="0"/>
        <v>17.33</v>
      </c>
      <c r="E12" s="50">
        <v>17.33</v>
      </c>
      <c r="F12" s="50"/>
      <c r="G12" s="50"/>
    </row>
    <row r="13" spans="1:7">
      <c r="A13" s="20"/>
      <c r="B13" s="50"/>
      <c r="C13" s="20" t="s">
        <v>222</v>
      </c>
      <c r="D13" s="50">
        <f t="shared" si="0"/>
        <v>246.88</v>
      </c>
      <c r="E13" s="50">
        <v>246.88</v>
      </c>
      <c r="F13" s="50"/>
      <c r="G13" s="50"/>
    </row>
    <row r="14" spans="1:7">
      <c r="A14" s="20"/>
      <c r="B14" s="50"/>
      <c r="C14" s="20" t="s">
        <v>223</v>
      </c>
      <c r="D14" s="50">
        <f t="shared" si="0"/>
        <v>159.42</v>
      </c>
      <c r="E14" s="50">
        <v>159.42</v>
      </c>
      <c r="F14" s="50"/>
      <c r="G14" s="50"/>
    </row>
    <row r="15" spans="1:7">
      <c r="A15" s="20"/>
      <c r="B15" s="50"/>
      <c r="C15" s="20" t="s">
        <v>224</v>
      </c>
      <c r="D15" s="50">
        <f t="shared" si="0"/>
        <v>0</v>
      </c>
      <c r="E15" s="50"/>
      <c r="F15" s="50"/>
      <c r="G15" s="50"/>
    </row>
    <row r="16" spans="1:7">
      <c r="A16" s="20"/>
      <c r="B16" s="50"/>
      <c r="C16" s="20" t="s">
        <v>225</v>
      </c>
      <c r="D16" s="50">
        <f t="shared" si="0"/>
        <v>196.915308</v>
      </c>
      <c r="E16" s="50">
        <v>196.915308</v>
      </c>
      <c r="F16" s="50"/>
      <c r="G16" s="50"/>
    </row>
    <row r="17" spans="1:7">
      <c r="A17" s="20"/>
      <c r="B17" s="50"/>
      <c r="C17" s="20" t="s">
        <v>226</v>
      </c>
      <c r="D17" s="50">
        <f t="shared" si="0"/>
        <v>327.99</v>
      </c>
      <c r="E17" s="50">
        <v>327.99</v>
      </c>
      <c r="F17" s="50"/>
      <c r="G17" s="50"/>
    </row>
    <row r="18" spans="1:7">
      <c r="A18" s="20"/>
      <c r="B18" s="50"/>
      <c r="C18" s="20" t="s">
        <v>227</v>
      </c>
      <c r="D18" s="50">
        <f t="shared" si="0"/>
        <v>0</v>
      </c>
      <c r="E18" s="50"/>
      <c r="F18" s="50"/>
      <c r="G18" s="50"/>
    </row>
    <row r="19" spans="1:7">
      <c r="A19" s="20"/>
      <c r="B19" s="50"/>
      <c r="C19" s="20" t="s">
        <v>228</v>
      </c>
      <c r="D19" s="50">
        <f t="shared" si="0"/>
        <v>0</v>
      </c>
      <c r="E19" s="50"/>
      <c r="F19" s="50"/>
      <c r="G19" s="50"/>
    </row>
    <row r="20" spans="1:7">
      <c r="A20" s="20"/>
      <c r="B20" s="50"/>
      <c r="C20" s="20" t="s">
        <v>229</v>
      </c>
      <c r="D20" s="50">
        <f t="shared" si="0"/>
        <v>0</v>
      </c>
      <c r="E20" s="50"/>
      <c r="F20" s="50"/>
      <c r="G20" s="50"/>
    </row>
    <row r="21" spans="1:7">
      <c r="A21" s="20"/>
      <c r="B21" s="50"/>
      <c r="C21" s="20" t="s">
        <v>230</v>
      </c>
      <c r="D21" s="50">
        <f t="shared" si="0"/>
        <v>0</v>
      </c>
      <c r="E21" s="50"/>
      <c r="F21" s="50"/>
      <c r="G21" s="50"/>
    </row>
    <row r="22" spans="1:7">
      <c r="A22" s="20"/>
      <c r="B22" s="50"/>
      <c r="C22" s="20" t="s">
        <v>231</v>
      </c>
      <c r="D22" s="50">
        <f t="shared" si="0"/>
        <v>0</v>
      </c>
      <c r="E22" s="50"/>
      <c r="F22" s="50"/>
      <c r="G22" s="50"/>
    </row>
    <row r="23" spans="1:7">
      <c r="A23" s="20"/>
      <c r="B23" s="50"/>
      <c r="C23" s="20" t="s">
        <v>232</v>
      </c>
      <c r="D23" s="50">
        <f t="shared" si="0"/>
        <v>0</v>
      </c>
      <c r="E23" s="50"/>
      <c r="F23" s="50"/>
      <c r="G23" s="50"/>
    </row>
    <row r="24" spans="1:7">
      <c r="A24" s="20"/>
      <c r="B24" s="50"/>
      <c r="C24" s="20" t="s">
        <v>233</v>
      </c>
      <c r="D24" s="50">
        <f t="shared" si="0"/>
        <v>77.94</v>
      </c>
      <c r="E24" s="50">
        <v>77.94</v>
      </c>
      <c r="F24" s="50"/>
      <c r="G24" s="50"/>
    </row>
    <row r="25" spans="1:7">
      <c r="A25" s="20"/>
      <c r="B25" s="50"/>
      <c r="C25" s="20" t="s">
        <v>234</v>
      </c>
      <c r="D25" s="50">
        <f t="shared" si="0"/>
        <v>0</v>
      </c>
      <c r="E25" s="50"/>
      <c r="F25" s="50"/>
      <c r="G25" s="50"/>
    </row>
    <row r="26" spans="1:7">
      <c r="A26" s="20"/>
      <c r="B26" s="50"/>
      <c r="C26" s="20" t="s">
        <v>235</v>
      </c>
      <c r="D26" s="50">
        <f t="shared" si="0"/>
        <v>0</v>
      </c>
      <c r="E26" s="50"/>
      <c r="F26" s="50"/>
      <c r="G26" s="50"/>
    </row>
    <row r="27" spans="1:7">
      <c r="A27" s="20"/>
      <c r="B27" s="50"/>
      <c r="C27" s="20" t="s">
        <v>236</v>
      </c>
      <c r="D27" s="50">
        <f t="shared" si="0"/>
        <v>0</v>
      </c>
      <c r="E27" s="50"/>
      <c r="F27" s="50"/>
      <c r="G27" s="50"/>
    </row>
    <row r="28" spans="1:7">
      <c r="A28" s="20"/>
      <c r="B28" s="50"/>
      <c r="C28" s="20" t="s">
        <v>237</v>
      </c>
      <c r="D28" s="50">
        <f t="shared" si="0"/>
        <v>0</v>
      </c>
      <c r="E28" s="50"/>
      <c r="F28" s="50"/>
      <c r="G28" s="50"/>
    </row>
    <row r="29" spans="1:7">
      <c r="A29" s="20"/>
      <c r="B29" s="50"/>
      <c r="C29" s="20" t="s">
        <v>238</v>
      </c>
      <c r="D29" s="50">
        <f t="shared" si="0"/>
        <v>0</v>
      </c>
      <c r="E29" s="50"/>
      <c r="F29" s="50"/>
      <c r="G29" s="50"/>
    </row>
    <row r="30" spans="1:7">
      <c r="A30" s="20"/>
      <c r="B30" s="50"/>
      <c r="C30" s="20" t="s">
        <v>239</v>
      </c>
      <c r="D30" s="50">
        <f t="shared" si="0"/>
        <v>0</v>
      </c>
      <c r="E30" s="50"/>
      <c r="F30" s="50"/>
      <c r="G30" s="50"/>
    </row>
    <row r="31" spans="1:7">
      <c r="A31" s="20"/>
      <c r="B31" s="50"/>
      <c r="C31" s="20" t="s">
        <v>240</v>
      </c>
      <c r="D31" s="50">
        <f t="shared" si="0"/>
        <v>0</v>
      </c>
      <c r="E31" s="50"/>
      <c r="F31" s="50"/>
      <c r="G31" s="50"/>
    </row>
    <row r="32" spans="1:7">
      <c r="A32" s="20"/>
      <c r="B32" s="50"/>
      <c r="C32" s="20" t="s">
        <v>241</v>
      </c>
      <c r="D32" s="50">
        <f t="shared" si="0"/>
        <v>0</v>
      </c>
      <c r="E32" s="50"/>
      <c r="F32" s="50"/>
      <c r="G32" s="50"/>
    </row>
    <row r="33" spans="1:7">
      <c r="A33" s="20"/>
      <c r="B33" s="50"/>
      <c r="C33" s="20" t="s">
        <v>242</v>
      </c>
      <c r="D33" s="50">
        <f t="shared" si="0"/>
        <v>0</v>
      </c>
      <c r="E33" s="50"/>
      <c r="F33" s="50"/>
      <c r="G33" s="50"/>
    </row>
    <row r="34" spans="1:7">
      <c r="A34" s="49" t="s">
        <v>69</v>
      </c>
      <c r="B34" s="50">
        <f>SUM(B6:B33)</f>
        <v>1596.768441</v>
      </c>
      <c r="C34" s="49" t="s">
        <v>70</v>
      </c>
      <c r="D34" s="50">
        <f>SUM(D6:D33)</f>
        <v>1596.765308</v>
      </c>
      <c r="E34" s="50">
        <f>SUM(E6:E33)</f>
        <v>1596.765308</v>
      </c>
      <c r="F34" s="50">
        <f>SUM(F6:F33)</f>
        <v>0</v>
      </c>
      <c r="G34" s="50">
        <f>SUM(G6:G33)</f>
        <v>0</v>
      </c>
    </row>
    <row r="35" spans="1:7">
      <c r="A35" s="20" t="s">
        <v>243</v>
      </c>
      <c r="B35" s="50">
        <f>SUM(B36:B38)</f>
        <v>0</v>
      </c>
      <c r="C35" s="20" t="s">
        <v>244</v>
      </c>
      <c r="D35" s="50"/>
      <c r="E35" s="50"/>
      <c r="F35" s="50"/>
      <c r="G35" s="50"/>
    </row>
    <row r="36" spans="1:7">
      <c r="A36" s="20" t="s">
        <v>245</v>
      </c>
      <c r="B36" s="50"/>
      <c r="C36" s="20"/>
      <c r="D36" s="50"/>
      <c r="E36" s="50"/>
      <c r="F36" s="50"/>
      <c r="G36" s="50"/>
    </row>
    <row r="37" spans="1:7">
      <c r="A37" s="20" t="s">
        <v>246</v>
      </c>
      <c r="B37" s="50"/>
      <c r="C37" s="20"/>
      <c r="D37" s="50"/>
      <c r="E37" s="50"/>
      <c r="F37" s="50"/>
      <c r="G37" s="50"/>
    </row>
    <row r="38" spans="1:7">
      <c r="A38" s="20" t="s">
        <v>247</v>
      </c>
      <c r="B38" s="50"/>
      <c r="C38" s="20"/>
      <c r="D38" s="50"/>
      <c r="E38" s="50"/>
      <c r="F38" s="50"/>
      <c r="G38" s="50"/>
    </row>
    <row r="39" spans="1:7">
      <c r="A39" s="49" t="s">
        <v>248</v>
      </c>
      <c r="B39" s="50">
        <f>B34+B35</f>
        <v>1596.768441</v>
      </c>
      <c r="C39" s="49" t="s">
        <v>249</v>
      </c>
      <c r="D39" s="50">
        <f>D34+D35</f>
        <v>1596.765308</v>
      </c>
      <c r="E39" s="50">
        <f>E34+E35</f>
        <v>1596.765308</v>
      </c>
      <c r="F39" s="50">
        <f>F34+F35</f>
        <v>0</v>
      </c>
      <c r="G39" s="50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99"/>
  <sheetViews>
    <sheetView workbookViewId="0">
      <selection activeCell="J7" sqref="H7 J7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8.875" customWidth="1"/>
    <col min="7" max="7" width="9.25" customWidth="1"/>
    <col min="8" max="8" width="10.25" customWidth="1"/>
    <col min="9" max="9" width="9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7.37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6" t="s">
        <v>183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250</v>
      </c>
      <c r="Y1" s="23"/>
    </row>
    <row r="2" ht="19.5" customHeight="1" spans="1:25">
      <c r="A2" s="17" t="s">
        <v>251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252</v>
      </c>
      <c r="E4" s="18" t="s">
        <v>253</v>
      </c>
      <c r="F4" s="18" t="s">
        <v>93</v>
      </c>
      <c r="G4" s="18" t="s">
        <v>187</v>
      </c>
      <c r="H4" s="18"/>
      <c r="I4" s="18"/>
      <c r="J4" s="18"/>
      <c r="K4" s="18"/>
      <c r="L4" s="18" t="s">
        <v>188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189</v>
      </c>
      <c r="X4" s="18"/>
      <c r="Y4" s="18"/>
    </row>
    <row r="5" ht="70.5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190</v>
      </c>
      <c r="I5" s="18" t="s">
        <v>191</v>
      </c>
      <c r="J5" s="18" t="s">
        <v>192</v>
      </c>
      <c r="K5" s="18" t="s">
        <v>193</v>
      </c>
      <c r="L5" s="18" t="s">
        <v>103</v>
      </c>
      <c r="M5" s="18" t="s">
        <v>190</v>
      </c>
      <c r="N5" s="18" t="s">
        <v>191</v>
      </c>
      <c r="O5" s="18" t="s">
        <v>192</v>
      </c>
      <c r="P5" s="18" t="s">
        <v>194</v>
      </c>
      <c r="Q5" s="18" t="s">
        <v>195</v>
      </c>
      <c r="R5" s="18" t="s">
        <v>196</v>
      </c>
      <c r="S5" s="18" t="s">
        <v>197</v>
      </c>
      <c r="T5" s="18" t="s">
        <v>198</v>
      </c>
      <c r="U5" s="18" t="s">
        <v>193</v>
      </c>
      <c r="V5" s="18" t="s">
        <v>199</v>
      </c>
      <c r="W5" s="18" t="s">
        <v>103</v>
      </c>
      <c r="X5" s="18" t="s">
        <v>187</v>
      </c>
      <c r="Y5" s="18" t="s">
        <v>200</v>
      </c>
    </row>
    <row r="6" ht="14.25" customHeight="1" spans="1:25">
      <c r="A6" s="18" t="s">
        <v>201</v>
      </c>
      <c r="B6" s="18" t="s">
        <v>201</v>
      </c>
      <c r="C6" s="18" t="s">
        <v>201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47"/>
      <c r="B7" s="47"/>
      <c r="C7" s="47"/>
      <c r="D7" s="47"/>
      <c r="E7" s="33" t="s">
        <v>120</v>
      </c>
      <c r="F7" s="34">
        <v>1596.768441</v>
      </c>
      <c r="G7" s="34">
        <v>1325.870381</v>
      </c>
      <c r="H7" s="34">
        <v>1058.980705</v>
      </c>
      <c r="I7" s="34">
        <v>172.894928</v>
      </c>
      <c r="J7" s="34">
        <v>93.994748</v>
      </c>
      <c r="K7" s="34"/>
      <c r="L7" s="34">
        <v>270.89806</v>
      </c>
      <c r="M7" s="34">
        <v>56.47806</v>
      </c>
      <c r="N7" s="34">
        <v>75.832</v>
      </c>
      <c r="O7" s="34">
        <v>138.588</v>
      </c>
      <c r="P7" s="34"/>
      <c r="Q7" s="34"/>
      <c r="R7" s="34"/>
      <c r="S7" s="34"/>
      <c r="T7" s="34"/>
      <c r="U7" s="34"/>
      <c r="V7" s="34"/>
      <c r="W7" s="34"/>
      <c r="X7" s="34"/>
      <c r="Y7" s="34"/>
    </row>
    <row r="8" s="12" customFormat="1" ht="14.25" customHeight="1" spans="1:25">
      <c r="A8" s="8"/>
      <c r="B8" s="8"/>
      <c r="C8" s="8"/>
      <c r="D8" s="8" t="s">
        <v>121</v>
      </c>
      <c r="E8" s="8" t="s">
        <v>122</v>
      </c>
      <c r="F8" s="38">
        <v>1596.768441</v>
      </c>
      <c r="G8" s="48">
        <v>1325.870381</v>
      </c>
      <c r="H8" s="30">
        <v>1058.980705</v>
      </c>
      <c r="I8" s="30">
        <v>172.894928</v>
      </c>
      <c r="J8" s="37">
        <v>93.994748</v>
      </c>
      <c r="K8" s="48"/>
      <c r="L8" s="48">
        <v>270.89806</v>
      </c>
      <c r="M8" s="30">
        <v>56.47806</v>
      </c>
      <c r="N8" s="30">
        <v>75.832</v>
      </c>
      <c r="O8" s="48">
        <v>138.588</v>
      </c>
      <c r="P8" s="48"/>
      <c r="Q8" s="48"/>
      <c r="R8" s="48"/>
      <c r="S8" s="48"/>
      <c r="T8" s="48"/>
      <c r="U8" s="48"/>
      <c r="V8" s="48"/>
      <c r="W8" s="48"/>
      <c r="X8" s="48"/>
      <c r="Y8" s="48"/>
    </row>
    <row r="9" s="12" customFormat="1" ht="14.25" customHeight="1" spans="1:25">
      <c r="A9" s="8"/>
      <c r="B9" s="8"/>
      <c r="C9" s="8"/>
      <c r="D9" s="8" t="s">
        <v>123</v>
      </c>
      <c r="E9" s="8" t="s">
        <v>124</v>
      </c>
      <c r="F9" s="38">
        <v>787.33</v>
      </c>
      <c r="G9" s="48">
        <v>597.52</v>
      </c>
      <c r="H9" s="48">
        <v>429.6</v>
      </c>
      <c r="I9" s="48">
        <v>80.39</v>
      </c>
      <c r="J9" s="48">
        <v>87.52</v>
      </c>
      <c r="K9" s="48"/>
      <c r="L9" s="48">
        <v>189.81</v>
      </c>
      <c r="M9" s="48">
        <v>18.62</v>
      </c>
      <c r="N9" s="48">
        <v>34.24</v>
      </c>
      <c r="O9" s="48">
        <v>136.96</v>
      </c>
      <c r="P9" s="48"/>
      <c r="Q9" s="48"/>
      <c r="R9" s="48"/>
      <c r="S9" s="48"/>
      <c r="T9" s="48"/>
      <c r="U9" s="48"/>
      <c r="V9" s="48"/>
      <c r="W9" s="48"/>
      <c r="X9" s="48"/>
      <c r="Y9" s="48"/>
    </row>
    <row r="10" s="12" customFormat="1" ht="14.25" customHeight="1" spans="1:25">
      <c r="A10" s="8">
        <v>201</v>
      </c>
      <c r="B10" s="8" t="s">
        <v>125</v>
      </c>
      <c r="C10" s="8" t="s">
        <v>126</v>
      </c>
      <c r="D10" s="10"/>
      <c r="E10" s="8" t="s">
        <v>127</v>
      </c>
      <c r="F10" s="38">
        <f t="shared" ref="F10:F25" si="0">G10+L10</f>
        <v>2.44</v>
      </c>
      <c r="G10" s="48">
        <f t="shared" ref="G10:G25" si="1">H10+I10+J10</f>
        <v>0</v>
      </c>
      <c r="H10" s="48"/>
      <c r="I10" s="48"/>
      <c r="J10" s="48"/>
      <c r="K10" s="48"/>
      <c r="L10" s="48">
        <f t="shared" ref="L10:L25" si="2">M10+N10+O10</f>
        <v>2.44</v>
      </c>
      <c r="M10" s="48"/>
      <c r="N10" s="30">
        <v>2.44</v>
      </c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</row>
    <row r="11" s="12" customFormat="1" ht="14.25" customHeight="1" spans="1:25">
      <c r="A11" s="8">
        <v>201</v>
      </c>
      <c r="B11" s="8" t="s">
        <v>128</v>
      </c>
      <c r="C11" s="8" t="s">
        <v>125</v>
      </c>
      <c r="D11" s="10"/>
      <c r="E11" s="8" t="s">
        <v>129</v>
      </c>
      <c r="F11" s="38">
        <f t="shared" si="0"/>
        <v>454.320993</v>
      </c>
      <c r="G11" s="48">
        <f t="shared" si="1"/>
        <v>454.320993</v>
      </c>
      <c r="H11" s="48">
        <v>297.601069</v>
      </c>
      <c r="I11" s="30">
        <v>80.219924</v>
      </c>
      <c r="J11" s="37">
        <v>76.5</v>
      </c>
      <c r="K11" s="48"/>
      <c r="L11" s="48">
        <f t="shared" si="2"/>
        <v>0</v>
      </c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s="12" customFormat="1" ht="14.25" customHeight="1" spans="1:25">
      <c r="A12" s="8">
        <v>201</v>
      </c>
      <c r="B12" s="8" t="s">
        <v>128</v>
      </c>
      <c r="C12" s="8" t="s">
        <v>130</v>
      </c>
      <c r="D12" s="10"/>
      <c r="E12" s="8" t="s">
        <v>131</v>
      </c>
      <c r="F12" s="38">
        <f t="shared" si="0"/>
        <v>18.61806</v>
      </c>
      <c r="G12" s="48">
        <f t="shared" si="1"/>
        <v>0</v>
      </c>
      <c r="H12" s="48"/>
      <c r="I12" s="48"/>
      <c r="J12" s="48"/>
      <c r="K12" s="48"/>
      <c r="L12" s="48">
        <f t="shared" si="2"/>
        <v>18.61806</v>
      </c>
      <c r="M12" s="30">
        <v>18.61806</v>
      </c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</row>
    <row r="13" s="12" customFormat="1" ht="14.25" customHeight="1" spans="1:25">
      <c r="A13" s="8">
        <v>201</v>
      </c>
      <c r="B13" s="8">
        <v>11</v>
      </c>
      <c r="C13" s="8" t="s">
        <v>130</v>
      </c>
      <c r="D13" s="10"/>
      <c r="E13" s="8" t="s">
        <v>131</v>
      </c>
      <c r="F13" s="38">
        <f t="shared" si="0"/>
        <v>2.2</v>
      </c>
      <c r="G13" s="48">
        <f t="shared" si="1"/>
        <v>0</v>
      </c>
      <c r="H13" s="48"/>
      <c r="I13" s="48"/>
      <c r="J13" s="48"/>
      <c r="K13" s="48"/>
      <c r="L13" s="48">
        <f t="shared" si="2"/>
        <v>2.2</v>
      </c>
      <c r="M13" s="48"/>
      <c r="N13" s="30">
        <v>2.2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</row>
    <row r="14" s="12" customFormat="1" ht="14.25" customHeight="1" spans="1:25">
      <c r="A14" s="8">
        <v>201</v>
      </c>
      <c r="B14" s="8">
        <v>29</v>
      </c>
      <c r="C14" s="8" t="s">
        <v>130</v>
      </c>
      <c r="D14" s="10"/>
      <c r="E14" s="8" t="s">
        <v>131</v>
      </c>
      <c r="F14" s="38">
        <f t="shared" si="0"/>
        <v>4</v>
      </c>
      <c r="G14" s="48">
        <f t="shared" si="1"/>
        <v>0</v>
      </c>
      <c r="H14" s="48"/>
      <c r="I14" s="48"/>
      <c r="J14" s="48"/>
      <c r="K14" s="48"/>
      <c r="L14" s="48">
        <f t="shared" si="2"/>
        <v>4</v>
      </c>
      <c r="M14" s="48"/>
      <c r="N14" s="30">
        <v>4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</row>
    <row r="15" s="12" customFormat="1" ht="14.25" customHeight="1" spans="1:25">
      <c r="A15" s="8">
        <v>201</v>
      </c>
      <c r="B15" s="8">
        <v>31</v>
      </c>
      <c r="C15" s="8" t="s">
        <v>130</v>
      </c>
      <c r="D15" s="10"/>
      <c r="E15" s="8" t="s">
        <v>131</v>
      </c>
      <c r="F15" s="38">
        <f t="shared" si="0"/>
        <v>3.4</v>
      </c>
      <c r="G15" s="48">
        <f t="shared" si="1"/>
        <v>0</v>
      </c>
      <c r="H15" s="48"/>
      <c r="I15" s="48"/>
      <c r="J15" s="48"/>
      <c r="K15" s="48"/>
      <c r="L15" s="48">
        <f t="shared" si="2"/>
        <v>3.4</v>
      </c>
      <c r="M15" s="48"/>
      <c r="N15" s="30">
        <v>3.4</v>
      </c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</row>
    <row r="16" s="12" customFormat="1" ht="14.25" customHeight="1" spans="1:25">
      <c r="A16" s="8">
        <v>201</v>
      </c>
      <c r="B16" s="8">
        <v>38</v>
      </c>
      <c r="C16" s="8">
        <v>99</v>
      </c>
      <c r="D16" s="10"/>
      <c r="E16" s="8" t="s">
        <v>132</v>
      </c>
      <c r="F16" s="38">
        <f t="shared" si="0"/>
        <v>12.96</v>
      </c>
      <c r="G16" s="48">
        <f t="shared" si="1"/>
        <v>0</v>
      </c>
      <c r="H16" s="48"/>
      <c r="I16" s="48"/>
      <c r="J16" s="48"/>
      <c r="K16" s="48"/>
      <c r="L16" s="48">
        <f t="shared" si="2"/>
        <v>12.96</v>
      </c>
      <c r="M16" s="48"/>
      <c r="N16" s="48"/>
      <c r="O16" s="30">
        <v>12.96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</row>
    <row r="17" s="12" customFormat="1" ht="14.25" customHeight="1" spans="1:25">
      <c r="A17" s="8">
        <v>204</v>
      </c>
      <c r="B17" s="8">
        <v>99</v>
      </c>
      <c r="C17" s="8">
        <v>99</v>
      </c>
      <c r="D17" s="10"/>
      <c r="E17" s="8" t="s">
        <v>133</v>
      </c>
      <c r="F17" s="38">
        <f t="shared" si="0"/>
        <v>0.5</v>
      </c>
      <c r="G17" s="48">
        <f t="shared" si="1"/>
        <v>0</v>
      </c>
      <c r="H17" s="48"/>
      <c r="I17" s="48"/>
      <c r="J17" s="48"/>
      <c r="K17" s="48"/>
      <c r="L17" s="48">
        <f t="shared" si="2"/>
        <v>0.5</v>
      </c>
      <c r="M17" s="48"/>
      <c r="N17" s="30">
        <v>0.5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</row>
    <row r="18" s="12" customFormat="1" ht="22.5" customHeight="1" spans="1:25">
      <c r="A18" s="8">
        <v>208</v>
      </c>
      <c r="B18" s="8" t="s">
        <v>134</v>
      </c>
      <c r="C18" s="8" t="s">
        <v>125</v>
      </c>
      <c r="D18" s="10"/>
      <c r="E18" s="8" t="s">
        <v>135</v>
      </c>
      <c r="F18" s="38">
        <f t="shared" si="0"/>
        <v>7.119</v>
      </c>
      <c r="G18" s="48">
        <f t="shared" si="1"/>
        <v>7.119</v>
      </c>
      <c r="H18" s="48"/>
      <c r="I18" s="30">
        <v>0.175</v>
      </c>
      <c r="J18" s="37">
        <v>6.944</v>
      </c>
      <c r="K18" s="48"/>
      <c r="L18" s="48">
        <f t="shared" si="2"/>
        <v>0</v>
      </c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</row>
    <row r="19" s="12" customFormat="1" ht="14.25" customHeight="1" spans="1:25">
      <c r="A19" s="8">
        <v>208</v>
      </c>
      <c r="B19" s="8" t="s">
        <v>134</v>
      </c>
      <c r="C19" s="8" t="s">
        <v>134</v>
      </c>
      <c r="D19" s="10"/>
      <c r="E19" s="8" t="s">
        <v>136</v>
      </c>
      <c r="F19" s="38">
        <f t="shared" si="0"/>
        <v>42.834588</v>
      </c>
      <c r="G19" s="48">
        <f t="shared" si="1"/>
        <v>42.834588</v>
      </c>
      <c r="H19" s="30">
        <v>42.834588</v>
      </c>
      <c r="I19" s="48"/>
      <c r="J19" s="48"/>
      <c r="K19" s="48"/>
      <c r="L19" s="48">
        <f t="shared" si="2"/>
        <v>0</v>
      </c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</row>
    <row r="20" s="12" customFormat="1" ht="14.25" customHeight="1" spans="1:25">
      <c r="A20" s="8">
        <v>208</v>
      </c>
      <c r="B20" s="8" t="s">
        <v>134</v>
      </c>
      <c r="C20" s="8" t="s">
        <v>137</v>
      </c>
      <c r="D20" s="8"/>
      <c r="E20" s="8" t="s">
        <v>138</v>
      </c>
      <c r="F20" s="38">
        <f t="shared" si="0"/>
        <v>21.417294</v>
      </c>
      <c r="G20" s="48">
        <f t="shared" si="1"/>
        <v>21.417294</v>
      </c>
      <c r="H20" s="30">
        <v>21.417294</v>
      </c>
      <c r="I20" s="48"/>
      <c r="J20" s="48"/>
      <c r="K20" s="48"/>
      <c r="L20" s="48">
        <f t="shared" si="2"/>
        <v>0</v>
      </c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</row>
    <row r="21" s="12" customFormat="1" ht="14.25" customHeight="1" spans="1:25">
      <c r="A21" s="8">
        <v>208</v>
      </c>
      <c r="B21" s="8">
        <v>99</v>
      </c>
      <c r="C21" s="8">
        <v>99</v>
      </c>
      <c r="D21" s="10"/>
      <c r="E21" s="8" t="s">
        <v>139</v>
      </c>
      <c r="F21" s="38">
        <f t="shared" si="0"/>
        <v>4.0776</v>
      </c>
      <c r="G21" s="48">
        <f t="shared" si="1"/>
        <v>4.0776</v>
      </c>
      <c r="H21" s="48"/>
      <c r="I21" s="48"/>
      <c r="J21" s="37">
        <v>4.0776</v>
      </c>
      <c r="K21" s="48"/>
      <c r="L21" s="48">
        <f t="shared" si="2"/>
        <v>0</v>
      </c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="12" customFormat="1" ht="14.25" customHeight="1" spans="1:25">
      <c r="A22" s="8">
        <v>210</v>
      </c>
      <c r="B22" s="8">
        <v>11</v>
      </c>
      <c r="C22" s="8" t="s">
        <v>125</v>
      </c>
      <c r="D22" s="10"/>
      <c r="E22" s="8" t="s">
        <v>140</v>
      </c>
      <c r="F22" s="38">
        <f t="shared" si="0"/>
        <v>20.881862</v>
      </c>
      <c r="G22" s="48">
        <f t="shared" si="1"/>
        <v>20.881862</v>
      </c>
      <c r="H22" s="30">
        <v>20.881862</v>
      </c>
      <c r="I22" s="48"/>
      <c r="J22" s="48"/>
      <c r="K22" s="48"/>
      <c r="L22" s="48">
        <f t="shared" si="2"/>
        <v>0</v>
      </c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</row>
    <row r="23" spans="1:25">
      <c r="A23" s="8">
        <v>210</v>
      </c>
      <c r="B23" s="8">
        <v>11</v>
      </c>
      <c r="C23" s="8" t="s">
        <v>128</v>
      </c>
      <c r="D23" s="10"/>
      <c r="E23" s="8" t="s">
        <v>141</v>
      </c>
      <c r="F23" s="38">
        <f t="shared" si="0"/>
        <v>14.740907</v>
      </c>
      <c r="G23" s="48">
        <f t="shared" si="1"/>
        <v>14.740907</v>
      </c>
      <c r="H23" s="30">
        <v>14.740907</v>
      </c>
      <c r="I23" s="48"/>
      <c r="J23" s="48"/>
      <c r="K23" s="48"/>
      <c r="L23" s="48">
        <f t="shared" si="2"/>
        <v>0</v>
      </c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</row>
    <row r="24" spans="1:25">
      <c r="A24" s="8">
        <v>213</v>
      </c>
      <c r="B24" s="8" t="s">
        <v>142</v>
      </c>
      <c r="C24" s="8" t="s">
        <v>134</v>
      </c>
      <c r="D24" s="10"/>
      <c r="E24" s="8" t="s">
        <v>143</v>
      </c>
      <c r="F24" s="38">
        <f t="shared" si="0"/>
        <v>145.696</v>
      </c>
      <c r="G24" s="48">
        <f t="shared" si="1"/>
        <v>0</v>
      </c>
      <c r="H24" s="48"/>
      <c r="I24" s="48"/>
      <c r="J24" s="48"/>
      <c r="K24" s="48"/>
      <c r="L24" s="48">
        <f t="shared" si="2"/>
        <v>145.696</v>
      </c>
      <c r="M24" s="48"/>
      <c r="N24" s="30">
        <v>21.7</v>
      </c>
      <c r="O24" s="30">
        <v>123.996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</row>
    <row r="25" spans="1:25">
      <c r="A25" s="8">
        <v>221</v>
      </c>
      <c r="B25" s="8" t="s">
        <v>130</v>
      </c>
      <c r="C25" s="8" t="s">
        <v>125</v>
      </c>
      <c r="D25" s="10"/>
      <c r="E25" s="8" t="s">
        <v>144</v>
      </c>
      <c r="F25" s="38">
        <f t="shared" si="0"/>
        <v>32.125941</v>
      </c>
      <c r="G25" s="48">
        <f t="shared" si="1"/>
        <v>32.125941</v>
      </c>
      <c r="H25" s="30">
        <v>32.125941</v>
      </c>
      <c r="I25" s="48"/>
      <c r="J25" s="48"/>
      <c r="K25" s="48"/>
      <c r="L25" s="48">
        <f t="shared" si="2"/>
        <v>0</v>
      </c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</row>
    <row r="26" ht="33.75" spans="1:25">
      <c r="A26" s="8"/>
      <c r="B26" s="8"/>
      <c r="C26" s="8"/>
      <c r="D26" s="10" t="s">
        <v>145</v>
      </c>
      <c r="E26" s="8" t="s">
        <v>146</v>
      </c>
      <c r="F26" s="38">
        <v>96.99</v>
      </c>
      <c r="G26" s="48">
        <v>94.19</v>
      </c>
      <c r="H26" s="30">
        <v>78.741551</v>
      </c>
      <c r="I26" s="30">
        <v>14.191122</v>
      </c>
      <c r="J26" s="37">
        <v>1.260548</v>
      </c>
      <c r="K26" s="48"/>
      <c r="L26" s="30">
        <v>2.8</v>
      </c>
      <c r="M26" s="48"/>
      <c r="N26" s="30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</row>
    <row r="27" spans="1:25">
      <c r="A27" s="8">
        <v>201</v>
      </c>
      <c r="B27" s="8" t="s">
        <v>137</v>
      </c>
      <c r="C27" s="8" t="s">
        <v>147</v>
      </c>
      <c r="D27" s="10"/>
      <c r="E27" s="8" t="s">
        <v>148</v>
      </c>
      <c r="F27" s="38">
        <f t="shared" ref="F27:F33" si="3">G27+L27</f>
        <v>71.852379</v>
      </c>
      <c r="G27" s="48">
        <f t="shared" ref="G27:G33" si="4">H27+I27+J27</f>
        <v>69.052379</v>
      </c>
      <c r="H27" s="30">
        <v>54.886257</v>
      </c>
      <c r="I27" s="30">
        <v>14.166122</v>
      </c>
      <c r="J27" s="37"/>
      <c r="K27" s="48"/>
      <c r="L27" s="48">
        <f t="shared" ref="L27:L33" si="5">M27+N27+O27</f>
        <v>2.8</v>
      </c>
      <c r="M27" s="48"/>
      <c r="N27" s="30">
        <v>2.8</v>
      </c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</row>
    <row r="28" spans="1:25">
      <c r="A28" s="8">
        <v>208</v>
      </c>
      <c r="B28" s="8" t="s">
        <v>134</v>
      </c>
      <c r="C28" s="8" t="s">
        <v>125</v>
      </c>
      <c r="D28" s="10"/>
      <c r="E28" s="8" t="s">
        <v>135</v>
      </c>
      <c r="F28" s="38">
        <f t="shared" si="3"/>
        <v>1.285548</v>
      </c>
      <c r="G28" s="48">
        <f t="shared" si="4"/>
        <v>1.285548</v>
      </c>
      <c r="H28" s="48"/>
      <c r="I28" s="30">
        <v>0.025</v>
      </c>
      <c r="J28" s="37">
        <v>1.260548</v>
      </c>
      <c r="K28" s="48"/>
      <c r="L28" s="48">
        <f t="shared" si="5"/>
        <v>0</v>
      </c>
      <c r="M28" s="30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</row>
    <row r="29" ht="22.5" spans="1:25">
      <c r="A29" s="8">
        <v>208</v>
      </c>
      <c r="B29" s="8" t="s">
        <v>134</v>
      </c>
      <c r="C29" s="8" t="s">
        <v>134</v>
      </c>
      <c r="D29" s="10"/>
      <c r="E29" s="8" t="s">
        <v>136</v>
      </c>
      <c r="F29" s="38">
        <f t="shared" si="3"/>
        <v>7.828176</v>
      </c>
      <c r="G29" s="48">
        <f t="shared" si="4"/>
        <v>7.828176</v>
      </c>
      <c r="H29" s="30">
        <v>7.828176</v>
      </c>
      <c r="I29" s="48"/>
      <c r="J29" s="48"/>
      <c r="K29" s="48"/>
      <c r="L29" s="48">
        <f t="shared" si="5"/>
        <v>0</v>
      </c>
      <c r="M29" s="48"/>
      <c r="N29" s="30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1:25">
      <c r="A30" s="8">
        <v>208</v>
      </c>
      <c r="B30" s="8" t="s">
        <v>134</v>
      </c>
      <c r="C30" s="8" t="s">
        <v>137</v>
      </c>
      <c r="D30" s="10"/>
      <c r="E30" s="8" t="s">
        <v>138</v>
      </c>
      <c r="F30" s="38">
        <f t="shared" si="3"/>
        <v>3.914088</v>
      </c>
      <c r="G30" s="48">
        <f t="shared" si="4"/>
        <v>3.914088</v>
      </c>
      <c r="H30" s="30">
        <v>3.914088</v>
      </c>
      <c r="I30" s="48"/>
      <c r="J30" s="48"/>
      <c r="K30" s="48"/>
      <c r="L30" s="48">
        <f t="shared" si="5"/>
        <v>0</v>
      </c>
      <c r="M30" s="48"/>
      <c r="N30" s="30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</row>
    <row r="31" spans="1:25">
      <c r="A31" s="8">
        <v>210</v>
      </c>
      <c r="B31" s="8" t="s">
        <v>149</v>
      </c>
      <c r="C31" s="8" t="s">
        <v>125</v>
      </c>
      <c r="D31" s="10"/>
      <c r="E31" s="8" t="s">
        <v>140</v>
      </c>
      <c r="F31" s="38">
        <f t="shared" si="3"/>
        <v>3.816236</v>
      </c>
      <c r="G31" s="48">
        <f t="shared" si="4"/>
        <v>3.816236</v>
      </c>
      <c r="H31" s="30">
        <v>3.816236</v>
      </c>
      <c r="I31" s="48"/>
      <c r="J31" s="48"/>
      <c r="K31" s="48"/>
      <c r="L31" s="48">
        <f t="shared" si="5"/>
        <v>0</v>
      </c>
      <c r="M31" s="48"/>
      <c r="N31" s="30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</row>
    <row r="32" spans="1:25">
      <c r="A32" s="8">
        <v>210</v>
      </c>
      <c r="B32" s="8" t="s">
        <v>149</v>
      </c>
      <c r="C32" s="8" t="s">
        <v>128</v>
      </c>
      <c r="D32" s="10"/>
      <c r="E32" s="8" t="s">
        <v>141</v>
      </c>
      <c r="F32" s="38">
        <f t="shared" si="3"/>
        <v>2.425662</v>
      </c>
      <c r="G32" s="48">
        <f t="shared" si="4"/>
        <v>2.425662</v>
      </c>
      <c r="H32" s="30">
        <v>2.425662</v>
      </c>
      <c r="I32" s="48"/>
      <c r="J32" s="48"/>
      <c r="K32" s="48"/>
      <c r="L32" s="48">
        <f t="shared" si="5"/>
        <v>0</v>
      </c>
      <c r="M32" s="48"/>
      <c r="N32" s="48"/>
      <c r="O32" s="30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:25">
      <c r="A33" s="8">
        <v>221</v>
      </c>
      <c r="B33" s="8" t="s">
        <v>130</v>
      </c>
      <c r="C33" s="8" t="s">
        <v>125</v>
      </c>
      <c r="D33" s="10"/>
      <c r="E33" s="8" t="s">
        <v>144</v>
      </c>
      <c r="F33" s="38">
        <f t="shared" si="3"/>
        <v>5.871132</v>
      </c>
      <c r="G33" s="48">
        <f t="shared" si="4"/>
        <v>5.871132</v>
      </c>
      <c r="H33" s="30">
        <v>5.871132</v>
      </c>
      <c r="I33" s="48"/>
      <c r="J33" s="48"/>
      <c r="K33" s="48"/>
      <c r="L33" s="48">
        <f t="shared" si="5"/>
        <v>0</v>
      </c>
      <c r="M33" s="48"/>
      <c r="N33" s="30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</row>
    <row r="34" ht="33.75" spans="1:25">
      <c r="A34" s="8"/>
      <c r="B34" s="8"/>
      <c r="C34" s="8"/>
      <c r="D34" s="10" t="s">
        <v>150</v>
      </c>
      <c r="E34" s="8" t="s">
        <v>151</v>
      </c>
      <c r="F34" s="38">
        <v>24.494671</v>
      </c>
      <c r="G34" s="48">
        <v>24.494671</v>
      </c>
      <c r="H34" s="48">
        <v>20.377899</v>
      </c>
      <c r="I34" s="30">
        <v>3.124772</v>
      </c>
      <c r="J34" s="37">
        <v>0.992</v>
      </c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</row>
    <row r="35" spans="1:25">
      <c r="A35" s="8">
        <v>207</v>
      </c>
      <c r="B35" s="8" t="s">
        <v>152</v>
      </c>
      <c r="C35" s="8" t="s">
        <v>152</v>
      </c>
      <c r="D35" s="10"/>
      <c r="E35" s="8" t="s">
        <v>153</v>
      </c>
      <c r="F35" s="38">
        <v>17.333144</v>
      </c>
      <c r="G35" s="48">
        <v>17.333144</v>
      </c>
      <c r="H35" s="30">
        <v>14.233372</v>
      </c>
      <c r="I35" s="48">
        <v>3.099772</v>
      </c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</row>
    <row r="36" spans="1:25">
      <c r="A36" s="8">
        <v>208</v>
      </c>
      <c r="B36" s="8" t="s">
        <v>134</v>
      </c>
      <c r="C36" s="8" t="s">
        <v>130</v>
      </c>
      <c r="D36" s="8"/>
      <c r="E36" s="8" t="s">
        <v>154</v>
      </c>
      <c r="F36" s="38">
        <v>1.017</v>
      </c>
      <c r="G36" s="48">
        <v>1.017</v>
      </c>
      <c r="H36" s="30"/>
      <c r="I36" s="48">
        <v>0.025</v>
      </c>
      <c r="J36" s="48">
        <v>0.992</v>
      </c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</row>
    <row r="37" ht="22.5" spans="1:25">
      <c r="A37" s="8">
        <v>208</v>
      </c>
      <c r="B37" s="8" t="s">
        <v>134</v>
      </c>
      <c r="C37" s="8" t="s">
        <v>134</v>
      </c>
      <c r="D37" s="10"/>
      <c r="E37" s="8" t="s">
        <v>136</v>
      </c>
      <c r="F37" s="38">
        <v>2.244576</v>
      </c>
      <c r="G37" s="48">
        <v>2.244576</v>
      </c>
      <c r="H37" s="48">
        <v>2.244576</v>
      </c>
      <c r="I37" s="48"/>
      <c r="J37" s="37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</row>
    <row r="38" spans="1:25">
      <c r="A38" s="8">
        <v>208</v>
      </c>
      <c r="B38" s="8" t="s">
        <v>134</v>
      </c>
      <c r="C38" s="8" t="s">
        <v>137</v>
      </c>
      <c r="D38" s="10"/>
      <c r="E38" s="8" t="s">
        <v>138</v>
      </c>
      <c r="F38" s="38">
        <v>1.122288</v>
      </c>
      <c r="G38" s="48">
        <v>1.122288</v>
      </c>
      <c r="H38" s="30">
        <v>1.122288</v>
      </c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</row>
    <row r="39" spans="1:25">
      <c r="A39" s="8">
        <v>210</v>
      </c>
      <c r="B39" s="8" t="s">
        <v>149</v>
      </c>
      <c r="C39" s="8" t="s">
        <v>130</v>
      </c>
      <c r="D39" s="10"/>
      <c r="E39" s="8" t="s">
        <v>155</v>
      </c>
      <c r="F39" s="38">
        <v>1.094231</v>
      </c>
      <c r="G39" s="48">
        <v>1.094231</v>
      </c>
      <c r="H39" s="30">
        <v>1.094231</v>
      </c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:25">
      <c r="A40" s="8">
        <v>221</v>
      </c>
      <c r="B40" s="8" t="s">
        <v>130</v>
      </c>
      <c r="C40" s="8" t="s">
        <v>125</v>
      </c>
      <c r="D40" s="10"/>
      <c r="E40" s="8" t="s">
        <v>144</v>
      </c>
      <c r="F40" s="38">
        <v>1.683432</v>
      </c>
      <c r="G40" s="48">
        <v>1.683432</v>
      </c>
      <c r="H40" s="48">
        <v>1.683432</v>
      </c>
      <c r="I40" s="48"/>
      <c r="J40" s="48"/>
      <c r="K40" s="48"/>
      <c r="L40" s="48"/>
      <c r="M40" s="48"/>
      <c r="N40" s="30"/>
      <c r="O40" s="30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ht="33.75" spans="1:25">
      <c r="A41" s="8"/>
      <c r="B41" s="8"/>
      <c r="C41" s="8"/>
      <c r="D41" s="10" t="s">
        <v>156</v>
      </c>
      <c r="E41" s="8" t="s">
        <v>157</v>
      </c>
      <c r="F41" s="38">
        <v>109.968552</v>
      </c>
      <c r="G41" s="48">
        <v>95.376552</v>
      </c>
      <c r="H41" s="30">
        <v>81.403392</v>
      </c>
      <c r="I41" s="48">
        <v>12.98116</v>
      </c>
      <c r="J41" s="48">
        <v>0.992</v>
      </c>
      <c r="K41" s="48"/>
      <c r="L41" s="48">
        <v>14.592</v>
      </c>
      <c r="M41" s="48">
        <v>12.96</v>
      </c>
      <c r="N41" s="48"/>
      <c r="O41" s="48">
        <v>1.632</v>
      </c>
      <c r="P41" s="48"/>
      <c r="Q41" s="48"/>
      <c r="R41" s="48"/>
      <c r="S41" s="48"/>
      <c r="T41" s="48"/>
      <c r="U41" s="48"/>
      <c r="V41" s="48"/>
      <c r="W41" s="48"/>
      <c r="X41" s="48"/>
      <c r="Y41" s="48"/>
    </row>
    <row r="42" spans="1:25">
      <c r="A42" s="8">
        <v>208</v>
      </c>
      <c r="B42" s="8" t="s">
        <v>134</v>
      </c>
      <c r="C42" s="8" t="s">
        <v>130</v>
      </c>
      <c r="D42" s="10"/>
      <c r="E42" s="8" t="s">
        <v>154</v>
      </c>
      <c r="F42" s="38">
        <v>1.017</v>
      </c>
      <c r="G42" s="48">
        <v>1.017</v>
      </c>
      <c r="H42" s="48"/>
      <c r="I42" s="48">
        <v>0.025</v>
      </c>
      <c r="J42" s="48">
        <v>0.992</v>
      </c>
      <c r="K42" s="48"/>
      <c r="L42" s="48"/>
      <c r="M42" s="48"/>
      <c r="N42" s="30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</row>
    <row r="43" ht="22.5" spans="1:25">
      <c r="A43" s="8">
        <v>208</v>
      </c>
      <c r="B43" s="8" t="s">
        <v>134</v>
      </c>
      <c r="C43" s="8" t="s">
        <v>134</v>
      </c>
      <c r="D43" s="10"/>
      <c r="E43" s="8" t="s">
        <v>136</v>
      </c>
      <c r="F43" s="38">
        <v>7.03488</v>
      </c>
      <c r="G43" s="48">
        <v>7.03488</v>
      </c>
      <c r="H43" s="48">
        <v>7.03488</v>
      </c>
      <c r="I43" s="30"/>
      <c r="J43" s="37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1:25">
      <c r="A44" s="8">
        <v>208</v>
      </c>
      <c r="B44" s="8" t="s">
        <v>134</v>
      </c>
      <c r="C44" s="8" t="s">
        <v>137</v>
      </c>
      <c r="D44" s="10"/>
      <c r="E44" s="8" t="s">
        <v>138</v>
      </c>
      <c r="F44" s="38">
        <v>3.51744</v>
      </c>
      <c r="G44" s="48">
        <v>3.51744</v>
      </c>
      <c r="H44" s="48">
        <v>3.51744</v>
      </c>
      <c r="I44" s="48"/>
      <c r="J44" s="48"/>
      <c r="K44" s="48"/>
      <c r="L44" s="48"/>
      <c r="M44" s="30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</row>
    <row r="45" spans="1:25">
      <c r="A45" s="8">
        <v>210</v>
      </c>
      <c r="B45" s="8" t="s">
        <v>142</v>
      </c>
      <c r="C45" s="8" t="s">
        <v>158</v>
      </c>
      <c r="D45" s="10"/>
      <c r="E45" s="8" t="s">
        <v>159</v>
      </c>
      <c r="F45" s="38">
        <v>75.101568</v>
      </c>
      <c r="G45" s="48">
        <v>75.101568</v>
      </c>
      <c r="H45" s="48">
        <v>62.145408</v>
      </c>
      <c r="I45" s="48">
        <v>12.95616</v>
      </c>
      <c r="J45" s="48"/>
      <c r="K45" s="48"/>
      <c r="L45" s="48"/>
      <c r="M45" s="48"/>
      <c r="N45" s="30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</row>
    <row r="46" spans="1:25">
      <c r="A46" s="8">
        <v>210</v>
      </c>
      <c r="B46" s="8" t="s">
        <v>149</v>
      </c>
      <c r="C46" s="8" t="s">
        <v>130</v>
      </c>
      <c r="D46" s="10"/>
      <c r="E46" s="8" t="s">
        <v>155</v>
      </c>
      <c r="F46" s="38">
        <v>3.429504</v>
      </c>
      <c r="G46" s="48">
        <v>3.429504</v>
      </c>
      <c r="H46" s="48">
        <v>3.429504</v>
      </c>
      <c r="I46" s="48"/>
      <c r="J46" s="48"/>
      <c r="K46" s="48"/>
      <c r="L46" s="48"/>
      <c r="M46" s="48"/>
      <c r="N46" s="30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</row>
    <row r="47" spans="1:25">
      <c r="A47" s="8">
        <v>221</v>
      </c>
      <c r="B47" s="8" t="s">
        <v>130</v>
      </c>
      <c r="C47" s="8" t="s">
        <v>125</v>
      </c>
      <c r="D47" s="10"/>
      <c r="E47" s="8" t="s">
        <v>144</v>
      </c>
      <c r="F47" s="38">
        <v>5.27616</v>
      </c>
      <c r="G47" s="48">
        <v>5.27616</v>
      </c>
      <c r="H47" s="48">
        <v>5.27616</v>
      </c>
      <c r="I47" s="48"/>
      <c r="J47" s="48"/>
      <c r="K47" s="48"/>
      <c r="L47" s="48"/>
      <c r="M47" s="48"/>
      <c r="N47" s="30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</row>
    <row r="48" ht="33.75" spans="1:25">
      <c r="A48" s="8"/>
      <c r="B48" s="8"/>
      <c r="C48" s="8"/>
      <c r="D48" s="10" t="s">
        <v>160</v>
      </c>
      <c r="E48" s="8" t="s">
        <v>161</v>
      </c>
      <c r="F48" s="38">
        <v>242.085041</v>
      </c>
      <c r="G48" s="48">
        <v>178.393041</v>
      </c>
      <c r="H48" s="48">
        <v>155.036496</v>
      </c>
      <c r="I48" s="48">
        <v>23.356545</v>
      </c>
      <c r="J48" s="48"/>
      <c r="K48" s="48"/>
      <c r="L48" s="48">
        <v>63.692</v>
      </c>
      <c r="M48" s="48">
        <v>24.9</v>
      </c>
      <c r="N48" s="48">
        <v>38.792</v>
      </c>
      <c r="O48" s="30"/>
      <c r="P48" s="48"/>
      <c r="Q48" s="48"/>
      <c r="R48" s="48"/>
      <c r="S48" s="48"/>
      <c r="T48" s="48"/>
      <c r="U48" s="48"/>
      <c r="V48" s="48"/>
      <c r="W48" s="48"/>
      <c r="X48" s="48"/>
      <c r="Y48" s="48"/>
    </row>
    <row r="49" ht="22.5" spans="1:25">
      <c r="A49" s="8">
        <v>208</v>
      </c>
      <c r="B49" s="8" t="s">
        <v>134</v>
      </c>
      <c r="C49" s="8" t="s">
        <v>134</v>
      </c>
      <c r="D49" s="10"/>
      <c r="E49" s="8" t="s">
        <v>136</v>
      </c>
      <c r="F49" s="38">
        <v>16.500359</v>
      </c>
      <c r="G49" s="48">
        <v>16.500359</v>
      </c>
      <c r="H49" s="48">
        <v>16.500359</v>
      </c>
      <c r="I49" s="48"/>
      <c r="J49" s="48"/>
      <c r="K49" s="48"/>
      <c r="L49" s="48"/>
      <c r="M49" s="48"/>
      <c r="N49" s="30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</row>
    <row r="50" spans="1:25">
      <c r="A50" s="8">
        <v>208</v>
      </c>
      <c r="B50" s="8" t="s">
        <v>134</v>
      </c>
      <c r="C50" s="8" t="s">
        <v>137</v>
      </c>
      <c r="D50" s="10"/>
      <c r="E50" s="8" t="s">
        <v>138</v>
      </c>
      <c r="F50" s="38">
        <v>8.25018</v>
      </c>
      <c r="G50" s="48">
        <v>8.25018</v>
      </c>
      <c r="H50" s="48">
        <v>8.25018</v>
      </c>
      <c r="I50" s="30"/>
      <c r="J50" s="37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</row>
    <row r="51" spans="1:25">
      <c r="A51" s="8">
        <v>210</v>
      </c>
      <c r="B51" s="8" t="s">
        <v>149</v>
      </c>
      <c r="C51" s="8" t="s">
        <v>130</v>
      </c>
      <c r="D51" s="10"/>
      <c r="E51" s="8" t="s">
        <v>155</v>
      </c>
      <c r="F51" s="38">
        <v>8.043925</v>
      </c>
      <c r="G51" s="48">
        <v>8.043925</v>
      </c>
      <c r="H51" s="30">
        <v>8.043925</v>
      </c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</row>
    <row r="52" spans="1:25">
      <c r="A52" s="8">
        <v>212</v>
      </c>
      <c r="B52" s="8" t="s">
        <v>125</v>
      </c>
      <c r="C52" s="8" t="s">
        <v>162</v>
      </c>
      <c r="D52" s="8"/>
      <c r="E52" s="8" t="s">
        <v>163</v>
      </c>
      <c r="F52" s="38">
        <v>133.223308</v>
      </c>
      <c r="G52" s="48">
        <v>133.223308</v>
      </c>
      <c r="H52" s="30">
        <v>109.866763</v>
      </c>
      <c r="I52" s="48">
        <v>23.356545</v>
      </c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</row>
    <row r="53" spans="1:25">
      <c r="A53" s="8">
        <v>212</v>
      </c>
      <c r="B53" s="8" t="s">
        <v>134</v>
      </c>
      <c r="C53" s="8" t="s">
        <v>125</v>
      </c>
      <c r="D53" s="10"/>
      <c r="E53" s="8" t="s">
        <v>164</v>
      </c>
      <c r="F53" s="38">
        <v>0</v>
      </c>
      <c r="G53" s="48">
        <v>0</v>
      </c>
      <c r="H53" s="48"/>
      <c r="I53" s="48"/>
      <c r="J53" s="37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</row>
    <row r="54" spans="1:25">
      <c r="A54" s="8">
        <v>221</v>
      </c>
      <c r="B54" s="8" t="s">
        <v>130</v>
      </c>
      <c r="C54" s="8" t="s">
        <v>125</v>
      </c>
      <c r="D54" s="10"/>
      <c r="E54" s="8" t="s">
        <v>144</v>
      </c>
      <c r="F54" s="38">
        <v>12.375269</v>
      </c>
      <c r="G54" s="48">
        <v>12.375269</v>
      </c>
      <c r="H54" s="30">
        <v>12.375269</v>
      </c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</row>
    <row r="55" ht="33.75" spans="1:25">
      <c r="A55" s="8"/>
      <c r="B55" s="8"/>
      <c r="C55" s="8"/>
      <c r="D55" s="10" t="s">
        <v>165</v>
      </c>
      <c r="E55" s="8" t="s">
        <v>166</v>
      </c>
      <c r="F55" s="38">
        <v>63.186845</v>
      </c>
      <c r="G55" s="48">
        <v>63.186845</v>
      </c>
      <c r="H55" s="30">
        <v>54.620141</v>
      </c>
      <c r="I55" s="48">
        <v>8.566704</v>
      </c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:25">
      <c r="A56" s="8">
        <v>208</v>
      </c>
      <c r="B56" s="8" t="s">
        <v>125</v>
      </c>
      <c r="C56" s="8" t="s">
        <v>142</v>
      </c>
      <c r="D56" s="10"/>
      <c r="E56" s="8" t="s">
        <v>167</v>
      </c>
      <c r="F56" s="38">
        <v>50.576635</v>
      </c>
      <c r="G56" s="48">
        <v>50.576635</v>
      </c>
      <c r="H56" s="48">
        <v>42.009931</v>
      </c>
      <c r="I56" s="48">
        <v>8.566704</v>
      </c>
      <c r="J56" s="48"/>
      <c r="K56" s="48"/>
      <c r="L56" s="48"/>
      <c r="M56" s="48"/>
      <c r="N56" s="30"/>
      <c r="O56" s="30"/>
      <c r="P56" s="48"/>
      <c r="Q56" s="48"/>
      <c r="R56" s="48"/>
      <c r="S56" s="48"/>
      <c r="T56" s="48"/>
      <c r="U56" s="48"/>
      <c r="V56" s="48"/>
      <c r="W56" s="48"/>
      <c r="X56" s="48"/>
      <c r="Y56" s="48"/>
    </row>
    <row r="57" ht="22.5" spans="1:25">
      <c r="A57" s="8">
        <v>208</v>
      </c>
      <c r="B57" s="8" t="s">
        <v>134</v>
      </c>
      <c r="C57" s="8" t="s">
        <v>134</v>
      </c>
      <c r="D57" s="10"/>
      <c r="E57" s="8" t="s">
        <v>136</v>
      </c>
      <c r="F57" s="38">
        <v>5.672832</v>
      </c>
      <c r="G57" s="48">
        <v>5.672832</v>
      </c>
      <c r="H57" s="30">
        <v>5.672832</v>
      </c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</row>
    <row r="58" spans="1:25">
      <c r="A58" s="8">
        <v>208</v>
      </c>
      <c r="B58" s="8" t="s">
        <v>134</v>
      </c>
      <c r="C58" s="8" t="s">
        <v>137</v>
      </c>
      <c r="D58" s="10"/>
      <c r="E58" s="8" t="s">
        <v>138</v>
      </c>
      <c r="F58" s="38">
        <v>2.836416</v>
      </c>
      <c r="G58" s="48">
        <v>2.836416</v>
      </c>
      <c r="H58" s="48">
        <v>2.836416</v>
      </c>
      <c r="I58" s="48"/>
      <c r="J58" s="48"/>
      <c r="K58" s="48"/>
      <c r="L58" s="48"/>
      <c r="M58" s="48"/>
      <c r="N58" s="30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</row>
    <row r="59" spans="1:25">
      <c r="A59" s="8">
        <v>210</v>
      </c>
      <c r="B59" s="8" t="s">
        <v>149</v>
      </c>
      <c r="C59" s="8" t="s">
        <v>130</v>
      </c>
      <c r="D59" s="10"/>
      <c r="E59" s="8" t="s">
        <v>155</v>
      </c>
      <c r="F59" s="38">
        <v>2.765506</v>
      </c>
      <c r="G59" s="48">
        <v>2.765506</v>
      </c>
      <c r="H59" s="48">
        <v>2.765506</v>
      </c>
      <c r="I59" s="30"/>
      <c r="J59" s="37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</row>
    <row r="60" spans="1:25">
      <c r="A60" s="8">
        <v>221</v>
      </c>
      <c r="B60" s="8" t="s">
        <v>130</v>
      </c>
      <c r="C60" s="8" t="s">
        <v>125</v>
      </c>
      <c r="D60" s="10"/>
      <c r="E60" s="8" t="s">
        <v>144</v>
      </c>
      <c r="F60" s="38">
        <v>1.335456</v>
      </c>
      <c r="G60" s="48">
        <v>1.335456</v>
      </c>
      <c r="H60" s="48">
        <v>1.335456</v>
      </c>
      <c r="I60" s="48"/>
      <c r="J60" s="48"/>
      <c r="K60" s="48"/>
      <c r="L60" s="48"/>
      <c r="M60" s="30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</row>
    <row r="61" ht="33.75" spans="1:25">
      <c r="A61" s="8"/>
      <c r="B61" s="8"/>
      <c r="C61" s="8"/>
      <c r="D61" s="10" t="s">
        <v>168</v>
      </c>
      <c r="E61" s="8" t="s">
        <v>169</v>
      </c>
      <c r="F61" s="38">
        <v>27.247177</v>
      </c>
      <c r="G61" s="48">
        <v>27.247177</v>
      </c>
      <c r="H61" s="48">
        <v>22.107547</v>
      </c>
      <c r="I61" s="48">
        <v>3.15563</v>
      </c>
      <c r="J61" s="48">
        <v>1.984</v>
      </c>
      <c r="K61" s="48"/>
      <c r="L61" s="48"/>
      <c r="M61" s="48"/>
      <c r="N61" s="30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</row>
    <row r="62" spans="1:25">
      <c r="A62" s="8">
        <v>208</v>
      </c>
      <c r="B62" s="8" t="s">
        <v>134</v>
      </c>
      <c r="C62" s="8" t="s">
        <v>130</v>
      </c>
      <c r="D62" s="10"/>
      <c r="E62" s="8" t="s">
        <v>154</v>
      </c>
      <c r="F62" s="38">
        <v>2.034</v>
      </c>
      <c r="G62" s="48">
        <v>2.034</v>
      </c>
      <c r="H62" s="48"/>
      <c r="I62" s="48">
        <v>0.05</v>
      </c>
      <c r="J62" s="48">
        <v>1.984</v>
      </c>
      <c r="K62" s="48"/>
      <c r="L62" s="48"/>
      <c r="M62" s="48"/>
      <c r="N62" s="30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</row>
    <row r="63" ht="22.5" spans="1:25">
      <c r="A63" s="8">
        <v>208</v>
      </c>
      <c r="B63" s="8" t="s">
        <v>134</v>
      </c>
      <c r="C63" s="8" t="s">
        <v>134</v>
      </c>
      <c r="D63" s="10"/>
      <c r="E63" s="8" t="s">
        <v>136</v>
      </c>
      <c r="F63" s="38">
        <v>2.29144</v>
      </c>
      <c r="G63" s="48">
        <v>2.29144</v>
      </c>
      <c r="H63" s="48">
        <v>2.29144</v>
      </c>
      <c r="I63" s="48"/>
      <c r="J63" s="48"/>
      <c r="K63" s="48"/>
      <c r="L63" s="48"/>
      <c r="M63" s="48"/>
      <c r="N63" s="30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</row>
    <row r="64" spans="1:25">
      <c r="A64" s="8">
        <v>208</v>
      </c>
      <c r="B64" s="8" t="s">
        <v>134</v>
      </c>
      <c r="C64" s="8" t="s">
        <v>137</v>
      </c>
      <c r="D64" s="10"/>
      <c r="E64" s="8" t="s">
        <v>138</v>
      </c>
      <c r="F64" s="38">
        <v>1.14572</v>
      </c>
      <c r="G64" s="48">
        <v>1.14572</v>
      </c>
      <c r="H64" s="48">
        <v>1.14572</v>
      </c>
      <c r="I64" s="48"/>
      <c r="J64" s="48"/>
      <c r="K64" s="48"/>
      <c r="L64" s="48"/>
      <c r="M64" s="48"/>
      <c r="N64" s="48"/>
      <c r="O64" s="30"/>
      <c r="P64" s="48"/>
      <c r="Q64" s="48"/>
      <c r="R64" s="48"/>
      <c r="S64" s="48"/>
      <c r="T64" s="48"/>
      <c r="U64" s="48"/>
      <c r="V64" s="48"/>
      <c r="W64" s="48"/>
      <c r="X64" s="48"/>
      <c r="Y64" s="48"/>
    </row>
    <row r="65" spans="1:25">
      <c r="A65" s="8">
        <v>210</v>
      </c>
      <c r="B65" s="8" t="s">
        <v>149</v>
      </c>
      <c r="C65" s="8" t="s">
        <v>130</v>
      </c>
      <c r="D65" s="10"/>
      <c r="E65" s="8" t="s">
        <v>155</v>
      </c>
      <c r="F65" s="38">
        <v>1.117077</v>
      </c>
      <c r="G65" s="48">
        <v>1.117077</v>
      </c>
      <c r="H65" s="48">
        <v>1.117077</v>
      </c>
      <c r="I65" s="48"/>
      <c r="J65" s="48"/>
      <c r="K65" s="48"/>
      <c r="L65" s="48"/>
      <c r="M65" s="48"/>
      <c r="N65" s="30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</row>
    <row r="66" spans="1:25">
      <c r="A66" s="8">
        <v>213</v>
      </c>
      <c r="B66" s="8" t="s">
        <v>128</v>
      </c>
      <c r="C66" s="8" t="s">
        <v>170</v>
      </c>
      <c r="D66" s="10"/>
      <c r="E66" s="8" t="s">
        <v>171</v>
      </c>
      <c r="F66" s="38">
        <v>18.94036</v>
      </c>
      <c r="G66" s="48">
        <v>18.94036</v>
      </c>
      <c r="H66" s="48">
        <v>15.83473</v>
      </c>
      <c r="I66" s="30">
        <v>3.10563</v>
      </c>
      <c r="J66" s="37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</row>
    <row r="67" spans="1:25">
      <c r="A67" s="8">
        <v>221</v>
      </c>
      <c r="B67" s="8" t="s">
        <v>130</v>
      </c>
      <c r="C67" s="8" t="s">
        <v>125</v>
      </c>
      <c r="D67" s="10"/>
      <c r="E67" s="8" t="s">
        <v>144</v>
      </c>
      <c r="F67" s="38">
        <v>1.71858</v>
      </c>
      <c r="G67" s="48">
        <v>1.71858</v>
      </c>
      <c r="H67" s="30">
        <v>1.71858</v>
      </c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</row>
    <row r="68" ht="33.75" spans="1:25">
      <c r="A68" s="8"/>
      <c r="B68" s="8"/>
      <c r="C68" s="8"/>
      <c r="D68" s="8" t="s">
        <v>172</v>
      </c>
      <c r="E68" s="8" t="s">
        <v>173</v>
      </c>
      <c r="F68" s="38">
        <v>22.4368</v>
      </c>
      <c r="G68" s="48">
        <v>22.4368</v>
      </c>
      <c r="H68" s="30">
        <v>19.3581</v>
      </c>
      <c r="I68" s="48">
        <v>3.0787</v>
      </c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</row>
    <row r="69" ht="22.5" spans="1:25">
      <c r="A69" s="8">
        <v>208</v>
      </c>
      <c r="B69" s="8" t="s">
        <v>134</v>
      </c>
      <c r="C69" s="8" t="s">
        <v>134</v>
      </c>
      <c r="D69" s="10"/>
      <c r="E69" s="8" t="s">
        <v>136</v>
      </c>
      <c r="F69" s="38">
        <v>2.076</v>
      </c>
      <c r="G69" s="48">
        <v>2.076</v>
      </c>
      <c r="H69" s="48">
        <v>2.076</v>
      </c>
      <c r="I69" s="48"/>
      <c r="J69" s="37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5">
      <c r="A70" s="8">
        <v>208</v>
      </c>
      <c r="B70" s="8" t="s">
        <v>134</v>
      </c>
      <c r="C70" s="8" t="s">
        <v>137</v>
      </c>
      <c r="D70" s="10"/>
      <c r="E70" s="8" t="s">
        <v>138</v>
      </c>
      <c r="F70" s="38">
        <v>1.038</v>
      </c>
      <c r="G70" s="48">
        <v>1.038</v>
      </c>
      <c r="H70" s="30">
        <v>1.038</v>
      </c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5">
      <c r="A71" s="8">
        <v>208</v>
      </c>
      <c r="B71" s="8" t="s">
        <v>174</v>
      </c>
      <c r="C71" s="8" t="s">
        <v>147</v>
      </c>
      <c r="D71" s="10"/>
      <c r="E71" s="8" t="s">
        <v>148</v>
      </c>
      <c r="F71" s="38">
        <v>16.75375</v>
      </c>
      <c r="G71" s="48">
        <v>16.75375</v>
      </c>
      <c r="H71" s="30">
        <v>13.67505</v>
      </c>
      <c r="I71" s="48">
        <v>3.0787</v>
      </c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</row>
    <row r="72" spans="1:25">
      <c r="A72" s="8">
        <v>210</v>
      </c>
      <c r="B72" s="8" t="s">
        <v>149</v>
      </c>
      <c r="C72" s="8" t="s">
        <v>130</v>
      </c>
      <c r="D72" s="10"/>
      <c r="E72" s="8" t="s">
        <v>155</v>
      </c>
      <c r="F72" s="38">
        <v>1.01205</v>
      </c>
      <c r="G72" s="48">
        <v>1.01205</v>
      </c>
      <c r="H72" s="48">
        <v>1.01205</v>
      </c>
      <c r="I72" s="48"/>
      <c r="J72" s="48"/>
      <c r="K72" s="48"/>
      <c r="L72" s="48"/>
      <c r="M72" s="48"/>
      <c r="N72" s="30"/>
      <c r="O72" s="30"/>
      <c r="P72" s="48"/>
      <c r="Q72" s="48"/>
      <c r="R72" s="48"/>
      <c r="S72" s="48"/>
      <c r="T72" s="48"/>
      <c r="U72" s="48"/>
      <c r="V72" s="48"/>
      <c r="W72" s="48"/>
      <c r="X72" s="48"/>
      <c r="Y72" s="48"/>
    </row>
    <row r="73" spans="1:25">
      <c r="A73" s="8">
        <v>221</v>
      </c>
      <c r="B73" s="8" t="s">
        <v>130</v>
      </c>
      <c r="C73" s="8" t="s">
        <v>125</v>
      </c>
      <c r="D73" s="10"/>
      <c r="E73" s="8" t="s">
        <v>144</v>
      </c>
      <c r="F73" s="38">
        <v>1.557</v>
      </c>
      <c r="G73" s="48">
        <v>1.557</v>
      </c>
      <c r="H73" s="30">
        <v>1.557</v>
      </c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</row>
    <row r="74" ht="33.75" spans="1:25">
      <c r="A74" s="8"/>
      <c r="B74" s="8"/>
      <c r="C74" s="8"/>
      <c r="D74" s="10" t="s">
        <v>175</v>
      </c>
      <c r="E74" s="8" t="s">
        <v>176</v>
      </c>
      <c r="F74" s="38">
        <v>101.414041</v>
      </c>
      <c r="G74" s="48">
        <v>101.414041</v>
      </c>
      <c r="H74" s="48">
        <v>91.075322</v>
      </c>
      <c r="I74" s="48">
        <v>10.338719</v>
      </c>
      <c r="J74" s="48"/>
      <c r="K74" s="48"/>
      <c r="L74" s="48"/>
      <c r="M74" s="48"/>
      <c r="N74" s="30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</row>
    <row r="75" ht="22.5" spans="1:25">
      <c r="A75" s="8">
        <v>208</v>
      </c>
      <c r="B75" s="8" t="s">
        <v>134</v>
      </c>
      <c r="C75" s="8" t="s">
        <v>134</v>
      </c>
      <c r="D75" s="10"/>
      <c r="E75" s="8" t="s">
        <v>136</v>
      </c>
      <c r="F75" s="38">
        <v>9.772152</v>
      </c>
      <c r="G75" s="48">
        <v>9.772152</v>
      </c>
      <c r="H75" s="48">
        <v>9.772152</v>
      </c>
      <c r="I75" s="30"/>
      <c r="J75" s="37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6" spans="1:25">
      <c r="A76" s="8">
        <v>208</v>
      </c>
      <c r="B76" s="8" t="s">
        <v>134</v>
      </c>
      <c r="C76" s="8" t="s">
        <v>137</v>
      </c>
      <c r="D76" s="10"/>
      <c r="E76" s="8" t="s">
        <v>138</v>
      </c>
      <c r="F76" s="38">
        <v>4.886076</v>
      </c>
      <c r="G76" s="48">
        <v>4.886076</v>
      </c>
      <c r="H76" s="48">
        <v>4.886076</v>
      </c>
      <c r="I76" s="48"/>
      <c r="J76" s="48"/>
      <c r="K76" s="48"/>
      <c r="L76" s="48"/>
      <c r="M76" s="30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</row>
    <row r="77" spans="1:25">
      <c r="A77" s="8">
        <v>210</v>
      </c>
      <c r="B77" s="8" t="s">
        <v>149</v>
      </c>
      <c r="C77" s="8" t="s">
        <v>130</v>
      </c>
      <c r="D77" s="10"/>
      <c r="E77" s="8" t="s">
        <v>155</v>
      </c>
      <c r="F77" s="38">
        <v>4.763924</v>
      </c>
      <c r="G77" s="48">
        <v>4.763924</v>
      </c>
      <c r="H77" s="48">
        <v>4.763924</v>
      </c>
      <c r="I77" s="48"/>
      <c r="J77" s="48"/>
      <c r="K77" s="48"/>
      <c r="L77" s="48"/>
      <c r="M77" s="48"/>
      <c r="N77" s="30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</row>
    <row r="78" spans="1:25">
      <c r="A78" s="8">
        <v>213</v>
      </c>
      <c r="B78" s="8" t="s">
        <v>125</v>
      </c>
      <c r="C78" s="8" t="s">
        <v>126</v>
      </c>
      <c r="D78" s="10"/>
      <c r="E78" s="8" t="s">
        <v>148</v>
      </c>
      <c r="F78" s="38">
        <v>74.662775</v>
      </c>
      <c r="G78" s="48">
        <v>74.662775</v>
      </c>
      <c r="H78" s="48">
        <v>64.324056</v>
      </c>
      <c r="I78" s="48">
        <v>10.338719</v>
      </c>
      <c r="J78" s="48"/>
      <c r="K78" s="48"/>
      <c r="L78" s="48"/>
      <c r="M78" s="48"/>
      <c r="N78" s="30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</row>
    <row r="79" spans="1:25">
      <c r="A79" s="8">
        <v>221</v>
      </c>
      <c r="B79" s="8" t="s">
        <v>130</v>
      </c>
      <c r="C79" s="8" t="s">
        <v>125</v>
      </c>
      <c r="D79" s="10"/>
      <c r="E79" s="8" t="s">
        <v>144</v>
      </c>
      <c r="F79" s="38">
        <v>7.329114</v>
      </c>
      <c r="G79" s="48">
        <v>7.329114</v>
      </c>
      <c r="H79" s="48">
        <v>7.329114</v>
      </c>
      <c r="I79" s="48"/>
      <c r="J79" s="48"/>
      <c r="K79" s="48"/>
      <c r="L79" s="48"/>
      <c r="M79" s="48"/>
      <c r="N79" s="30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</row>
    <row r="80" ht="33.75" spans="1:25">
      <c r="A80" s="8"/>
      <c r="B80" s="8"/>
      <c r="C80" s="8"/>
      <c r="D80" s="10" t="s">
        <v>177</v>
      </c>
      <c r="E80" s="8" t="s">
        <v>178</v>
      </c>
      <c r="F80" s="38">
        <v>56.369089</v>
      </c>
      <c r="G80" s="48">
        <v>56.369089</v>
      </c>
      <c r="H80" s="48">
        <v>49.346599</v>
      </c>
      <c r="I80" s="48">
        <v>6.03049</v>
      </c>
      <c r="J80" s="48">
        <v>0.992</v>
      </c>
      <c r="K80" s="48"/>
      <c r="L80" s="48"/>
      <c r="M80" s="48"/>
      <c r="N80" s="48"/>
      <c r="O80" s="30"/>
      <c r="P80" s="48"/>
      <c r="Q80" s="48"/>
      <c r="R80" s="48"/>
      <c r="S80" s="48"/>
      <c r="T80" s="48"/>
      <c r="U80" s="48"/>
      <c r="V80" s="48"/>
      <c r="W80" s="48"/>
      <c r="X80" s="48"/>
      <c r="Y80" s="48"/>
    </row>
    <row r="81" spans="1:25">
      <c r="A81" s="8">
        <v>208</v>
      </c>
      <c r="B81" s="8" t="s">
        <v>134</v>
      </c>
      <c r="C81" s="8" t="s">
        <v>130</v>
      </c>
      <c r="D81" s="10"/>
      <c r="E81" s="8" t="s">
        <v>154</v>
      </c>
      <c r="F81" s="38">
        <v>1.017</v>
      </c>
      <c r="G81" s="48">
        <v>1.017</v>
      </c>
      <c r="H81" s="48"/>
      <c r="I81" s="48">
        <v>0.025</v>
      </c>
      <c r="J81" s="48">
        <v>0.992</v>
      </c>
      <c r="K81" s="48"/>
      <c r="L81" s="48"/>
      <c r="M81" s="48"/>
      <c r="N81" s="30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</row>
    <row r="82" ht="22.5" spans="1:25">
      <c r="A82" s="8">
        <v>208</v>
      </c>
      <c r="B82" s="8" t="s">
        <v>134</v>
      </c>
      <c r="C82" s="8" t="s">
        <v>134</v>
      </c>
      <c r="D82" s="10"/>
      <c r="E82" s="8" t="s">
        <v>136</v>
      </c>
      <c r="F82" s="38">
        <v>5.33672</v>
      </c>
      <c r="G82" s="48">
        <v>5.33672</v>
      </c>
      <c r="H82" s="48">
        <v>5.33672</v>
      </c>
      <c r="I82" s="30"/>
      <c r="J82" s="37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</row>
    <row r="83" spans="1:25">
      <c r="A83" s="8">
        <v>208</v>
      </c>
      <c r="B83" s="8" t="s">
        <v>134</v>
      </c>
      <c r="C83" s="8" t="s">
        <v>137</v>
      </c>
      <c r="D83" s="10"/>
      <c r="E83" s="8" t="s">
        <v>138</v>
      </c>
      <c r="F83" s="38">
        <v>2.66836</v>
      </c>
      <c r="G83" s="48">
        <v>2.66836</v>
      </c>
      <c r="H83" s="30">
        <v>2.66836</v>
      </c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</row>
    <row r="84" spans="1:25">
      <c r="A84" s="8">
        <v>210</v>
      </c>
      <c r="B84" s="8" t="s">
        <v>149</v>
      </c>
      <c r="C84" s="8" t="s">
        <v>130</v>
      </c>
      <c r="D84" s="8"/>
      <c r="E84" s="8" t="s">
        <v>155</v>
      </c>
      <c r="F84" s="38">
        <v>2.601651</v>
      </c>
      <c r="G84" s="48">
        <v>2.601651</v>
      </c>
      <c r="H84" s="30">
        <v>2.601651</v>
      </c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</row>
    <row r="85" spans="1:25">
      <c r="A85" s="8">
        <v>213</v>
      </c>
      <c r="B85" s="8" t="s">
        <v>125</v>
      </c>
      <c r="C85" s="8" t="s">
        <v>126</v>
      </c>
      <c r="D85" s="10"/>
      <c r="E85" s="8" t="s">
        <v>148</v>
      </c>
      <c r="F85" s="38">
        <v>40.742818</v>
      </c>
      <c r="G85" s="48">
        <v>40.742818</v>
      </c>
      <c r="H85" s="48">
        <v>34.737328</v>
      </c>
      <c r="I85" s="48">
        <v>6.00549</v>
      </c>
      <c r="J85" s="37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</row>
    <row r="86" spans="1:25">
      <c r="A86" s="8">
        <v>221</v>
      </c>
      <c r="B86" s="8" t="s">
        <v>130</v>
      </c>
      <c r="C86" s="8" t="s">
        <v>125</v>
      </c>
      <c r="D86" s="10"/>
      <c r="E86" s="8" t="s">
        <v>144</v>
      </c>
      <c r="F86" s="38">
        <v>4.00254</v>
      </c>
      <c r="G86" s="48">
        <v>4.00254</v>
      </c>
      <c r="H86" s="30">
        <v>4.00254</v>
      </c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</row>
    <row r="87" ht="33.75" spans="1:25">
      <c r="A87" s="8"/>
      <c r="B87" s="8"/>
      <c r="C87" s="8"/>
      <c r="D87" s="10" t="s">
        <v>179</v>
      </c>
      <c r="E87" s="8" t="s">
        <v>180</v>
      </c>
      <c r="F87" s="38">
        <v>42.246286</v>
      </c>
      <c r="G87" s="48">
        <v>42.246286</v>
      </c>
      <c r="H87" s="30">
        <v>37.408572</v>
      </c>
      <c r="I87" s="48">
        <v>4.585114</v>
      </c>
      <c r="J87" s="48">
        <v>0.2526</v>
      </c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</row>
    <row r="88" ht="22.5" spans="1:25">
      <c r="A88" s="8">
        <v>208</v>
      </c>
      <c r="B88" s="8" t="s">
        <v>134</v>
      </c>
      <c r="C88" s="8" t="s">
        <v>134</v>
      </c>
      <c r="D88" s="10"/>
      <c r="E88" s="8" t="s">
        <v>136</v>
      </c>
      <c r="F88" s="38">
        <v>4.050512</v>
      </c>
      <c r="G88" s="48">
        <v>4.050512</v>
      </c>
      <c r="H88" s="48">
        <v>4.050512</v>
      </c>
      <c r="I88" s="48"/>
      <c r="J88" s="48"/>
      <c r="K88" s="48"/>
      <c r="L88" s="48"/>
      <c r="M88" s="48"/>
      <c r="N88" s="30"/>
      <c r="O88" s="30"/>
      <c r="P88" s="48"/>
      <c r="Q88" s="48"/>
      <c r="R88" s="48"/>
      <c r="S88" s="48"/>
      <c r="T88" s="48"/>
      <c r="U88" s="48"/>
      <c r="V88" s="48"/>
      <c r="W88" s="48"/>
      <c r="X88" s="48"/>
      <c r="Y88" s="48"/>
    </row>
    <row r="89" spans="1:25">
      <c r="A89" s="8">
        <v>208</v>
      </c>
      <c r="B89" s="8" t="s">
        <v>134</v>
      </c>
      <c r="C89" s="8" t="s">
        <v>137</v>
      </c>
      <c r="D89" s="10"/>
      <c r="E89" s="8" t="s">
        <v>138</v>
      </c>
      <c r="F89" s="38">
        <v>2.025256</v>
      </c>
      <c r="G89" s="48">
        <v>2.025256</v>
      </c>
      <c r="H89" s="30">
        <v>2.025256</v>
      </c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</row>
    <row r="90" spans="1:25">
      <c r="A90" s="8">
        <v>208</v>
      </c>
      <c r="B90" s="8" t="s">
        <v>162</v>
      </c>
      <c r="C90" s="8" t="s">
        <v>162</v>
      </c>
      <c r="D90" s="10"/>
      <c r="E90" s="8" t="s">
        <v>139</v>
      </c>
      <c r="F90" s="38">
        <v>0.2526</v>
      </c>
      <c r="G90" s="48">
        <v>0.2526</v>
      </c>
      <c r="H90" s="48"/>
      <c r="I90" s="48"/>
      <c r="J90" s="48">
        <v>0.2526</v>
      </c>
      <c r="K90" s="48"/>
      <c r="L90" s="48"/>
      <c r="M90" s="48"/>
      <c r="N90" s="30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</row>
    <row r="91" spans="1:25">
      <c r="A91" s="8">
        <v>210</v>
      </c>
      <c r="B91" s="8" t="s">
        <v>149</v>
      </c>
      <c r="C91" s="8" t="s">
        <v>130</v>
      </c>
      <c r="D91" s="10"/>
      <c r="E91" s="8" t="s">
        <v>155</v>
      </c>
      <c r="F91" s="38">
        <v>1.974625</v>
      </c>
      <c r="G91" s="48">
        <v>1.974625</v>
      </c>
      <c r="H91" s="48">
        <v>1.974625</v>
      </c>
      <c r="I91" s="30"/>
      <c r="J91" s="37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</row>
    <row r="92" spans="1:25">
      <c r="A92" s="8">
        <v>213</v>
      </c>
      <c r="B92" s="8" t="s">
        <v>125</v>
      </c>
      <c r="C92" s="8" t="s">
        <v>126</v>
      </c>
      <c r="D92" s="10"/>
      <c r="E92" s="8" t="s">
        <v>148</v>
      </c>
      <c r="F92" s="38">
        <v>30.905409</v>
      </c>
      <c r="G92" s="48">
        <v>30.905409</v>
      </c>
      <c r="H92" s="48">
        <v>26.320295</v>
      </c>
      <c r="I92" s="48">
        <v>4.585114</v>
      </c>
      <c r="J92" s="48"/>
      <c r="K92" s="48"/>
      <c r="L92" s="48"/>
      <c r="M92" s="30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</row>
    <row r="93" spans="1:25">
      <c r="A93" s="8">
        <v>221</v>
      </c>
      <c r="B93" s="8" t="s">
        <v>130</v>
      </c>
      <c r="C93" s="8" t="s">
        <v>125</v>
      </c>
      <c r="D93" s="10"/>
      <c r="E93" s="8" t="s">
        <v>144</v>
      </c>
      <c r="F93" s="38">
        <v>3.037884</v>
      </c>
      <c r="G93" s="48">
        <v>3.037884</v>
      </c>
      <c r="H93" s="48">
        <v>3.037884</v>
      </c>
      <c r="I93" s="48"/>
      <c r="J93" s="48"/>
      <c r="K93" s="48"/>
      <c r="L93" s="48"/>
      <c r="M93" s="48"/>
      <c r="N93" s="30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</row>
    <row r="94" ht="33.75" spans="1:25">
      <c r="A94" s="8"/>
      <c r="B94" s="8"/>
      <c r="C94" s="8"/>
      <c r="D94" s="10" t="s">
        <v>181</v>
      </c>
      <c r="E94" s="8" t="s">
        <v>182</v>
      </c>
      <c r="F94" s="38">
        <v>22.994473</v>
      </c>
      <c r="G94" s="48">
        <v>22.994473</v>
      </c>
      <c r="H94" s="48">
        <v>19.903425</v>
      </c>
      <c r="I94" s="48">
        <v>3.091048</v>
      </c>
      <c r="J94" s="48"/>
      <c r="K94" s="48"/>
      <c r="L94" s="48"/>
      <c r="M94" s="48"/>
      <c r="N94" s="30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</row>
    <row r="95" ht="22.5" spans="1:25">
      <c r="A95" s="8">
        <v>208</v>
      </c>
      <c r="B95" s="8" t="s">
        <v>134</v>
      </c>
      <c r="C95" s="8" t="s">
        <v>134</v>
      </c>
      <c r="D95" s="10"/>
      <c r="E95" s="8" t="s">
        <v>136</v>
      </c>
      <c r="F95" s="38">
        <v>2.174784</v>
      </c>
      <c r="G95" s="48">
        <v>2.174784</v>
      </c>
      <c r="H95" s="48">
        <v>2.174784</v>
      </c>
      <c r="I95" s="48"/>
      <c r="J95" s="48"/>
      <c r="K95" s="48"/>
      <c r="L95" s="48"/>
      <c r="M95" s="48"/>
      <c r="N95" s="30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</row>
    <row r="96" spans="1:25">
      <c r="A96" s="8">
        <v>208</v>
      </c>
      <c r="B96" s="8" t="s">
        <v>134</v>
      </c>
      <c r="C96" s="8" t="s">
        <v>137</v>
      </c>
      <c r="D96" s="10"/>
      <c r="E96" s="8" t="s">
        <v>138</v>
      </c>
      <c r="F96" s="38">
        <v>1.087392</v>
      </c>
      <c r="G96" s="48">
        <v>1.087392</v>
      </c>
      <c r="H96" s="48">
        <v>1.087392</v>
      </c>
      <c r="I96" s="48"/>
      <c r="J96" s="48"/>
      <c r="K96" s="48"/>
      <c r="L96" s="48"/>
      <c r="M96" s="48"/>
      <c r="N96" s="48"/>
      <c r="O96" s="30"/>
      <c r="P96" s="48"/>
      <c r="Q96" s="48"/>
      <c r="R96" s="48"/>
      <c r="S96" s="48"/>
      <c r="T96" s="48"/>
      <c r="U96" s="48"/>
      <c r="V96" s="48"/>
      <c r="W96" s="48"/>
      <c r="X96" s="48"/>
      <c r="Y96" s="48"/>
    </row>
    <row r="97" spans="1:25">
      <c r="A97" s="8">
        <v>210</v>
      </c>
      <c r="B97" s="8" t="s">
        <v>149</v>
      </c>
      <c r="C97" s="8" t="s">
        <v>130</v>
      </c>
      <c r="D97" s="10"/>
      <c r="E97" s="8" t="s">
        <v>155</v>
      </c>
      <c r="F97" s="38">
        <v>1.060207</v>
      </c>
      <c r="G97" s="48">
        <v>1.060207</v>
      </c>
      <c r="H97" s="48">
        <v>1.060207</v>
      </c>
      <c r="I97" s="48"/>
      <c r="J97" s="48"/>
      <c r="K97" s="48"/>
      <c r="L97" s="48"/>
      <c r="M97" s="48"/>
      <c r="N97" s="30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</row>
    <row r="98" spans="1:25">
      <c r="A98" s="8">
        <v>213</v>
      </c>
      <c r="B98" s="8" t="s">
        <v>134</v>
      </c>
      <c r="C98" s="8" t="s">
        <v>147</v>
      </c>
      <c r="D98" s="10"/>
      <c r="E98" s="8" t="s">
        <v>148</v>
      </c>
      <c r="F98" s="38">
        <v>17.041002</v>
      </c>
      <c r="G98" s="48">
        <v>17.041002</v>
      </c>
      <c r="H98" s="48">
        <v>13.949954</v>
      </c>
      <c r="I98" s="30">
        <v>3.091048</v>
      </c>
      <c r="J98" s="37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</row>
    <row r="99" spans="1:25">
      <c r="A99" s="8">
        <v>221</v>
      </c>
      <c r="B99" s="8" t="s">
        <v>130</v>
      </c>
      <c r="C99" s="8" t="s">
        <v>125</v>
      </c>
      <c r="D99" s="10"/>
      <c r="E99" s="8" t="s">
        <v>144</v>
      </c>
      <c r="F99" s="38">
        <v>1.631088</v>
      </c>
      <c r="G99" s="48">
        <v>1.631088</v>
      </c>
      <c r="H99" s="30">
        <v>1.631088</v>
      </c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0"/>
  <sheetViews>
    <sheetView tabSelected="1" workbookViewId="0">
      <pane ySplit="6" topLeftCell="A7" activePane="bottomLeft" state="frozen"/>
      <selection/>
      <selection pane="bottomLeft" activeCell="E15" sqref="E15"/>
    </sheetView>
  </sheetViews>
  <sheetFormatPr defaultColWidth="10" defaultRowHeight="13.5"/>
  <cols>
    <col min="1" max="1" width="13" style="12" customWidth="1"/>
    <col min="2" max="2" width="33.375" style="12" customWidth="1"/>
    <col min="3" max="5" width="25.625" style="31" customWidth="1"/>
    <col min="6" max="10" width="9.75" style="12" customWidth="1"/>
    <col min="11" max="16384" width="10" style="12"/>
  </cols>
  <sheetData>
    <row r="1" ht="14.25" customHeight="1" spans="1:9">
      <c r="A1" s="2"/>
      <c r="B1" s="2"/>
      <c r="C1" s="32"/>
      <c r="D1" s="32"/>
      <c r="E1" s="32" t="s">
        <v>254</v>
      </c>
      <c r="F1" s="2"/>
      <c r="G1" s="2"/>
      <c r="H1" s="2"/>
      <c r="I1" s="2"/>
    </row>
    <row r="2" ht="22.5" customHeight="1" spans="1:5">
      <c r="A2" s="3" t="s">
        <v>255</v>
      </c>
      <c r="B2" s="3"/>
      <c r="C2" s="3"/>
      <c r="D2" s="3"/>
      <c r="E2" s="3"/>
    </row>
    <row r="3" ht="14.25" customHeight="1" spans="1:9">
      <c r="A3" s="2"/>
      <c r="B3" s="2"/>
      <c r="C3" s="32"/>
      <c r="D3" s="32"/>
      <c r="E3" s="32" t="s">
        <v>4</v>
      </c>
      <c r="F3" s="2"/>
      <c r="G3" s="2"/>
      <c r="H3" s="2"/>
      <c r="I3" s="2"/>
    </row>
    <row r="4" ht="14.25" customHeight="1" spans="1:7">
      <c r="A4" s="4" t="s">
        <v>256</v>
      </c>
      <c r="B4" s="4" t="s">
        <v>257</v>
      </c>
      <c r="C4" s="4" t="s">
        <v>187</v>
      </c>
      <c r="D4" s="4"/>
      <c r="E4" s="4"/>
      <c r="F4" s="2"/>
      <c r="G4" s="2"/>
    </row>
    <row r="5" ht="9.75" customHeight="1" spans="1:9">
      <c r="A5" s="4"/>
      <c r="B5" s="4"/>
      <c r="C5" s="4" t="s">
        <v>103</v>
      </c>
      <c r="D5" s="4" t="s">
        <v>258</v>
      </c>
      <c r="E5" s="4" t="s">
        <v>259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119</v>
      </c>
      <c r="B7" s="4" t="s">
        <v>119</v>
      </c>
      <c r="C7" s="4">
        <v>1</v>
      </c>
      <c r="D7" s="4">
        <v>2</v>
      </c>
      <c r="E7" s="4">
        <v>3</v>
      </c>
    </row>
    <row r="8" ht="14.25" customHeight="1" spans="1:5">
      <c r="A8" s="33"/>
      <c r="B8" s="33" t="s">
        <v>100</v>
      </c>
      <c r="C8" s="34"/>
      <c r="D8" s="34"/>
      <c r="E8" s="34"/>
    </row>
    <row r="9" s="12" customFormat="1" ht="14.25" customHeight="1" spans="1:5">
      <c r="A9" s="35" t="s">
        <v>121</v>
      </c>
      <c r="B9" s="36" t="s">
        <v>122</v>
      </c>
      <c r="C9" s="37">
        <v>1325.870381</v>
      </c>
      <c r="D9" s="38">
        <v>1152.98</v>
      </c>
      <c r="E9" s="38">
        <v>172.89</v>
      </c>
    </row>
    <row r="10" ht="14.25" customHeight="1" spans="1:5">
      <c r="A10" s="4" t="s">
        <v>260</v>
      </c>
      <c r="B10" s="4" t="s">
        <v>261</v>
      </c>
      <c r="C10" s="37">
        <v>597.518185</v>
      </c>
      <c r="D10" s="38">
        <v>517.12</v>
      </c>
      <c r="E10" s="37">
        <v>80.394924</v>
      </c>
    </row>
    <row r="11" ht="14.25" customHeight="1" spans="1:5">
      <c r="A11" s="8" t="s">
        <v>262</v>
      </c>
      <c r="B11" s="8" t="s">
        <v>190</v>
      </c>
      <c r="C11" s="37">
        <v>429.601661</v>
      </c>
      <c r="D11" s="37">
        <v>429.601661</v>
      </c>
      <c r="E11" s="38"/>
    </row>
    <row r="12" ht="14.25" customHeight="1" spans="1:8">
      <c r="A12" s="8" t="s">
        <v>263</v>
      </c>
      <c r="B12" s="8" t="s">
        <v>264</v>
      </c>
      <c r="C12" s="37">
        <v>118.8324</v>
      </c>
      <c r="D12" s="37">
        <v>118.8324</v>
      </c>
      <c r="E12" s="38"/>
      <c r="H12" s="12">
        <v>1</v>
      </c>
    </row>
    <row r="13" ht="14.25" customHeight="1" spans="1:5">
      <c r="A13" s="8" t="s">
        <v>265</v>
      </c>
      <c r="B13" s="8" t="s">
        <v>266</v>
      </c>
      <c r="C13" s="37">
        <v>92.4336</v>
      </c>
      <c r="D13" s="37">
        <v>92.4336</v>
      </c>
      <c r="E13" s="38"/>
    </row>
    <row r="14" ht="14.25" customHeight="1" spans="1:5">
      <c r="A14" s="8" t="s">
        <v>267</v>
      </c>
      <c r="B14" s="8" t="s">
        <v>268</v>
      </c>
      <c r="C14" s="37">
        <v>69.9043</v>
      </c>
      <c r="D14" s="37">
        <v>69.9043</v>
      </c>
      <c r="E14" s="38"/>
    </row>
    <row r="15" ht="14.25" customHeight="1" spans="1:5">
      <c r="A15" s="8" t="s">
        <v>269</v>
      </c>
      <c r="B15" s="8" t="s">
        <v>270</v>
      </c>
      <c r="C15" s="37">
        <v>15.6816</v>
      </c>
      <c r="D15" s="37">
        <v>15.6816</v>
      </c>
      <c r="E15" s="38"/>
    </row>
    <row r="16" ht="14.25" customHeight="1" spans="1:5">
      <c r="A16" s="8" t="s">
        <v>271</v>
      </c>
      <c r="B16" s="8" t="s">
        <v>272</v>
      </c>
      <c r="C16" s="37">
        <v>42.834588</v>
      </c>
      <c r="D16" s="37">
        <v>42.834588</v>
      </c>
      <c r="E16" s="38"/>
    </row>
    <row r="17" ht="14.25" customHeight="1" spans="1:5">
      <c r="A17" s="8" t="s">
        <v>273</v>
      </c>
      <c r="B17" s="8" t="s">
        <v>274</v>
      </c>
      <c r="C17" s="37">
        <v>21.417294</v>
      </c>
      <c r="D17" s="37">
        <v>21.417294</v>
      </c>
      <c r="E17" s="38"/>
    </row>
    <row r="18" ht="14.25" customHeight="1" spans="1:5">
      <c r="A18" s="8" t="s">
        <v>275</v>
      </c>
      <c r="B18" s="8" t="s">
        <v>276</v>
      </c>
      <c r="C18" s="37">
        <v>20.881862</v>
      </c>
      <c r="D18" s="37">
        <v>20.881862</v>
      </c>
      <c r="E18" s="38"/>
    </row>
    <row r="19" ht="14.25" customHeight="1" spans="1:5">
      <c r="A19" s="8" t="s">
        <v>277</v>
      </c>
      <c r="B19" s="8" t="s">
        <v>278</v>
      </c>
      <c r="C19" s="37">
        <v>14.740907</v>
      </c>
      <c r="D19" s="37">
        <v>14.740907</v>
      </c>
      <c r="E19" s="38"/>
    </row>
    <row r="20" ht="14.25" customHeight="1" spans="1:5">
      <c r="A20" s="8" t="s">
        <v>279</v>
      </c>
      <c r="B20" s="8" t="s">
        <v>280</v>
      </c>
      <c r="C20" s="37">
        <v>0.749169</v>
      </c>
      <c r="D20" s="37">
        <v>0.749169</v>
      </c>
      <c r="E20" s="38"/>
    </row>
    <row r="21" ht="14.25" customHeight="1" spans="1:5">
      <c r="A21" s="8" t="s">
        <v>281</v>
      </c>
      <c r="B21" s="8" t="s">
        <v>144</v>
      </c>
      <c r="C21" s="37">
        <v>32.125941</v>
      </c>
      <c r="D21" s="37">
        <v>32.125941</v>
      </c>
      <c r="E21" s="38"/>
    </row>
    <row r="22" ht="14.25" customHeight="1" spans="1:5">
      <c r="A22" s="8" t="s">
        <v>282</v>
      </c>
      <c r="B22" s="8" t="s">
        <v>191</v>
      </c>
      <c r="C22" s="37">
        <v>80.394924</v>
      </c>
      <c r="D22" s="39"/>
      <c r="E22" s="37">
        <v>80.394924</v>
      </c>
    </row>
    <row r="23" ht="14.25" customHeight="1" spans="1:5">
      <c r="A23" s="8" t="s">
        <v>283</v>
      </c>
      <c r="B23" s="8" t="s">
        <v>284</v>
      </c>
      <c r="C23" s="37">
        <v>4.32</v>
      </c>
      <c r="D23" s="39"/>
      <c r="E23" s="37">
        <v>4.32</v>
      </c>
    </row>
    <row r="24" ht="14.25" customHeight="1" spans="1:5">
      <c r="A24" s="8" t="s">
        <v>285</v>
      </c>
      <c r="B24" s="8" t="s">
        <v>286</v>
      </c>
      <c r="C24" s="37">
        <v>1.08</v>
      </c>
      <c r="D24" s="39"/>
      <c r="E24" s="37">
        <v>1.08</v>
      </c>
    </row>
    <row r="25" ht="14.25" customHeight="1" spans="1:5">
      <c r="A25" s="8" t="s">
        <v>287</v>
      </c>
      <c r="B25" s="8" t="s">
        <v>288</v>
      </c>
      <c r="C25" s="37">
        <v>0.72</v>
      </c>
      <c r="D25" s="39"/>
      <c r="E25" s="37">
        <v>0.72</v>
      </c>
    </row>
    <row r="26" ht="14.25" customHeight="1" spans="1:5">
      <c r="A26" s="8" t="s">
        <v>289</v>
      </c>
      <c r="B26" s="8" t="s">
        <v>290</v>
      </c>
      <c r="C26" s="37">
        <v>2.88</v>
      </c>
      <c r="D26" s="39"/>
      <c r="E26" s="37">
        <v>2.88</v>
      </c>
    </row>
    <row r="27" ht="14.25" customHeight="1" spans="1:5">
      <c r="A27" s="8" t="s">
        <v>291</v>
      </c>
      <c r="B27" s="8" t="s">
        <v>292</v>
      </c>
      <c r="C27" s="37">
        <v>6.036</v>
      </c>
      <c r="D27" s="39"/>
      <c r="E27" s="37">
        <v>6.036</v>
      </c>
    </row>
    <row r="28" ht="14.25" customHeight="1" spans="1:5">
      <c r="A28" s="8" t="s">
        <v>293</v>
      </c>
      <c r="B28" s="8" t="s">
        <v>294</v>
      </c>
      <c r="C28" s="37">
        <v>11.88</v>
      </c>
      <c r="D28" s="39"/>
      <c r="E28" s="37">
        <v>11.88</v>
      </c>
    </row>
    <row r="29" ht="14.25" customHeight="1" spans="1:5">
      <c r="A29" s="8" t="s">
        <v>295</v>
      </c>
      <c r="B29" s="8" t="s">
        <v>296</v>
      </c>
      <c r="C29" s="37">
        <v>1.44</v>
      </c>
      <c r="D29" s="39"/>
      <c r="E29" s="37">
        <v>1.44</v>
      </c>
    </row>
    <row r="30" ht="14.25" customHeight="1" spans="1:5">
      <c r="A30" s="8" t="s">
        <v>297</v>
      </c>
      <c r="B30" s="8" t="s">
        <v>298</v>
      </c>
      <c r="C30" s="37">
        <v>1.44</v>
      </c>
      <c r="D30" s="39"/>
      <c r="E30" s="37">
        <v>1.44</v>
      </c>
    </row>
    <row r="31" ht="14.25" customHeight="1" spans="1:5">
      <c r="A31" s="8" t="s">
        <v>299</v>
      </c>
      <c r="B31" s="8" t="s">
        <v>300</v>
      </c>
      <c r="C31" s="37">
        <v>2.16</v>
      </c>
      <c r="D31" s="39"/>
      <c r="E31" s="37">
        <v>2.16</v>
      </c>
    </row>
    <row r="32" ht="14.25" customHeight="1" spans="1:5">
      <c r="A32" s="8" t="s">
        <v>301</v>
      </c>
      <c r="B32" s="8" t="s">
        <v>302</v>
      </c>
      <c r="C32" s="37">
        <v>0.324</v>
      </c>
      <c r="D32" s="39"/>
      <c r="E32" s="37">
        <v>0.324</v>
      </c>
    </row>
    <row r="33" ht="14.25" customHeight="1" spans="1:5">
      <c r="A33" s="8" t="s">
        <v>303</v>
      </c>
      <c r="B33" s="8" t="s">
        <v>304</v>
      </c>
      <c r="C33" s="37">
        <v>5.699924</v>
      </c>
      <c r="D33" s="40"/>
      <c r="E33" s="37">
        <v>5.699924</v>
      </c>
    </row>
    <row r="34" ht="14.25" customHeight="1" spans="1:5">
      <c r="A34" s="8" t="s">
        <v>305</v>
      </c>
      <c r="B34" s="8" t="s">
        <v>306</v>
      </c>
      <c r="C34" s="37">
        <v>1.8</v>
      </c>
      <c r="D34" s="41"/>
      <c r="E34" s="37">
        <v>1.8</v>
      </c>
    </row>
    <row r="35" ht="14.25" customHeight="1" spans="1:5">
      <c r="A35" s="8" t="s">
        <v>307</v>
      </c>
      <c r="B35" s="8" t="s">
        <v>308</v>
      </c>
      <c r="C35" s="37">
        <v>25.5</v>
      </c>
      <c r="D35" s="41"/>
      <c r="E35" s="37">
        <v>25.5</v>
      </c>
    </row>
    <row r="36" ht="14.25" customHeight="1" spans="1:5">
      <c r="A36" s="8" t="s">
        <v>309</v>
      </c>
      <c r="B36" s="8" t="s">
        <v>310</v>
      </c>
      <c r="C36" s="37">
        <v>15.115</v>
      </c>
      <c r="D36" s="41"/>
      <c r="E36" s="37">
        <v>15.115</v>
      </c>
    </row>
    <row r="37" ht="14.25" customHeight="1" spans="1:5">
      <c r="A37" s="8" t="s">
        <v>311</v>
      </c>
      <c r="B37" s="8" t="s">
        <v>192</v>
      </c>
      <c r="C37" s="37">
        <v>87.5216</v>
      </c>
      <c r="D37" s="37">
        <v>87.5216</v>
      </c>
      <c r="E37" s="4"/>
    </row>
    <row r="38" ht="14.25" customHeight="1" spans="1:5">
      <c r="A38" s="8" t="s">
        <v>312</v>
      </c>
      <c r="B38" s="8" t="s">
        <v>313</v>
      </c>
      <c r="C38" s="37">
        <v>6.944</v>
      </c>
      <c r="D38" s="37">
        <v>6.944</v>
      </c>
      <c r="E38" s="4"/>
    </row>
    <row r="39" ht="14.25" customHeight="1" spans="1:5">
      <c r="A39" s="8" t="s">
        <v>314</v>
      </c>
      <c r="B39" s="8" t="s">
        <v>315</v>
      </c>
      <c r="C39" s="37">
        <v>4.0776</v>
      </c>
      <c r="D39" s="37">
        <v>4.0776</v>
      </c>
      <c r="E39" s="4"/>
    </row>
    <row r="40" spans="1:5">
      <c r="A40" s="8" t="s">
        <v>316</v>
      </c>
      <c r="B40" s="8" t="s">
        <v>317</v>
      </c>
      <c r="C40" s="37">
        <v>76.5</v>
      </c>
      <c r="D40" s="37">
        <v>76.5</v>
      </c>
      <c r="E40" s="38"/>
    </row>
    <row r="41" spans="1:5">
      <c r="A41" s="42" t="s">
        <v>318</v>
      </c>
      <c r="B41" s="43" t="s">
        <v>319</v>
      </c>
      <c r="C41" s="38">
        <v>94.193221</v>
      </c>
      <c r="D41" s="37">
        <v>80</v>
      </c>
      <c r="E41" s="38">
        <v>14.191122</v>
      </c>
    </row>
    <row r="42" spans="1:5">
      <c r="A42" s="8" t="s">
        <v>262</v>
      </c>
      <c r="B42" s="8" t="s">
        <v>190</v>
      </c>
      <c r="C42" s="38">
        <v>78.741551</v>
      </c>
      <c r="D42" s="38">
        <v>78.741551</v>
      </c>
      <c r="E42" s="38"/>
    </row>
    <row r="43" spans="1:5">
      <c r="A43" s="8" t="s">
        <v>263</v>
      </c>
      <c r="B43" s="8" t="s">
        <v>264</v>
      </c>
      <c r="C43" s="38">
        <v>21.546</v>
      </c>
      <c r="D43" s="38">
        <v>21.546</v>
      </c>
      <c r="E43" s="38"/>
    </row>
    <row r="44" spans="1:5">
      <c r="A44" s="8" t="s">
        <v>265</v>
      </c>
      <c r="B44" s="8" t="s">
        <v>266</v>
      </c>
      <c r="C44" s="38">
        <v>14.922</v>
      </c>
      <c r="D44" s="38">
        <v>14.922</v>
      </c>
      <c r="E44" s="38"/>
    </row>
    <row r="45" spans="1:5">
      <c r="A45" s="8" t="s">
        <v>267</v>
      </c>
      <c r="B45" s="8" t="s">
        <v>268</v>
      </c>
      <c r="C45" s="38">
        <v>11.6063</v>
      </c>
      <c r="D45" s="38">
        <v>11.6063</v>
      </c>
      <c r="E45" s="38"/>
    </row>
    <row r="46" spans="1:5">
      <c r="A46" s="8" t="s">
        <v>269</v>
      </c>
      <c r="B46" s="8" t="s">
        <v>270</v>
      </c>
      <c r="C46" s="38">
        <v>6.504</v>
      </c>
      <c r="D46" s="38">
        <v>6.504</v>
      </c>
      <c r="E46" s="38"/>
    </row>
    <row r="47" spans="1:5">
      <c r="A47" s="8" t="s">
        <v>271</v>
      </c>
      <c r="B47" s="8" t="s">
        <v>272</v>
      </c>
      <c r="C47" s="38">
        <v>7.828176</v>
      </c>
      <c r="D47" s="38">
        <v>7.828176</v>
      </c>
      <c r="E47" s="38"/>
    </row>
    <row r="48" spans="1:5">
      <c r="A48" s="8" t="s">
        <v>273</v>
      </c>
      <c r="B48" s="8" t="s">
        <v>274</v>
      </c>
      <c r="C48" s="38">
        <v>3.914088</v>
      </c>
      <c r="D48" s="38">
        <v>3.914088</v>
      </c>
      <c r="E48" s="38"/>
    </row>
    <row r="49" spans="1:5">
      <c r="A49" s="8" t="s">
        <v>275</v>
      </c>
      <c r="B49" s="8" t="s">
        <v>276</v>
      </c>
      <c r="C49" s="38">
        <v>3.816236</v>
      </c>
      <c r="D49" s="38">
        <v>3.816236</v>
      </c>
      <c r="E49" s="38"/>
    </row>
    <row r="50" spans="1:5">
      <c r="A50" s="8" t="s">
        <v>277</v>
      </c>
      <c r="B50" s="8" t="s">
        <v>278</v>
      </c>
      <c r="C50" s="38">
        <v>2.425662</v>
      </c>
      <c r="D50" s="38">
        <v>2.425662</v>
      </c>
      <c r="E50" s="38"/>
    </row>
    <row r="51" spans="1:5">
      <c r="A51" s="8" t="s">
        <v>279</v>
      </c>
      <c r="B51" s="8" t="s">
        <v>280</v>
      </c>
      <c r="C51" s="38">
        <v>0.307957</v>
      </c>
      <c r="D51" s="38">
        <v>0.307957</v>
      </c>
      <c r="E51" s="38"/>
    </row>
    <row r="52" spans="1:5">
      <c r="A52" s="8" t="s">
        <v>281</v>
      </c>
      <c r="B52" s="8" t="s">
        <v>144</v>
      </c>
      <c r="C52" s="38">
        <v>5.871132</v>
      </c>
      <c r="D52" s="38">
        <v>5.871132</v>
      </c>
      <c r="E52" s="38"/>
    </row>
    <row r="53" spans="1:5">
      <c r="A53" s="8" t="s">
        <v>282</v>
      </c>
      <c r="B53" s="8" t="s">
        <v>191</v>
      </c>
      <c r="C53" s="38">
        <v>14.191122</v>
      </c>
      <c r="D53" s="44"/>
      <c r="E53" s="38">
        <v>14.191122</v>
      </c>
    </row>
    <row r="54" spans="1:5">
      <c r="A54" s="8" t="s">
        <v>283</v>
      </c>
      <c r="B54" s="8" t="s">
        <v>284</v>
      </c>
      <c r="C54" s="38">
        <v>0.84</v>
      </c>
      <c r="D54" s="44"/>
      <c r="E54" s="38">
        <v>0.84</v>
      </c>
    </row>
    <row r="55" spans="1:5">
      <c r="A55" s="8" t="s">
        <v>285</v>
      </c>
      <c r="B55" s="8" t="s">
        <v>286</v>
      </c>
      <c r="C55" s="38">
        <v>0.21</v>
      </c>
      <c r="D55" s="44"/>
      <c r="E55" s="38">
        <v>0.21</v>
      </c>
    </row>
    <row r="56" spans="1:5">
      <c r="A56" s="8" t="s">
        <v>287</v>
      </c>
      <c r="B56" s="8" t="s">
        <v>288</v>
      </c>
      <c r="C56" s="38">
        <v>0.14</v>
      </c>
      <c r="D56" s="44"/>
      <c r="E56" s="38">
        <v>0.14</v>
      </c>
    </row>
    <row r="57" spans="1:5">
      <c r="A57" s="8" t="s">
        <v>289</v>
      </c>
      <c r="B57" s="8" t="s">
        <v>290</v>
      </c>
      <c r="C57" s="38">
        <v>0.56</v>
      </c>
      <c r="D57" s="44"/>
      <c r="E57" s="38">
        <v>0.56</v>
      </c>
    </row>
    <row r="58" spans="1:5">
      <c r="A58" s="8" t="s">
        <v>291</v>
      </c>
      <c r="B58" s="8" t="s">
        <v>292</v>
      </c>
      <c r="C58" s="38">
        <v>0.872</v>
      </c>
      <c r="D58" s="44"/>
      <c r="E58" s="38">
        <v>0.872</v>
      </c>
    </row>
    <row r="59" spans="1:5">
      <c r="A59" s="8" t="s">
        <v>293</v>
      </c>
      <c r="B59" s="8" t="s">
        <v>294</v>
      </c>
      <c r="C59" s="38">
        <v>2.31</v>
      </c>
      <c r="D59" s="44"/>
      <c r="E59" s="38">
        <v>2.31</v>
      </c>
    </row>
    <row r="60" spans="1:5">
      <c r="A60" s="8" t="s">
        <v>295</v>
      </c>
      <c r="B60" s="8" t="s">
        <v>296</v>
      </c>
      <c r="C60" s="38">
        <v>0.28</v>
      </c>
      <c r="D60" s="44"/>
      <c r="E60" s="38">
        <v>0.28</v>
      </c>
    </row>
    <row r="61" spans="1:5">
      <c r="A61" s="8" t="s">
        <v>297</v>
      </c>
      <c r="B61" s="8" t="s">
        <v>298</v>
      </c>
      <c r="C61" s="38">
        <v>0.28</v>
      </c>
      <c r="D61" s="44"/>
      <c r="E61" s="38">
        <v>0.28</v>
      </c>
    </row>
    <row r="62" spans="1:5">
      <c r="A62" s="8" t="s">
        <v>299</v>
      </c>
      <c r="B62" s="8" t="s">
        <v>300</v>
      </c>
      <c r="C62" s="38">
        <v>0.42</v>
      </c>
      <c r="D62" s="44"/>
      <c r="E62" s="38">
        <v>0.42</v>
      </c>
    </row>
    <row r="63" spans="1:5">
      <c r="A63" s="8" t="s">
        <v>301</v>
      </c>
      <c r="B63" s="8" t="s">
        <v>302</v>
      </c>
      <c r="C63" s="38">
        <v>0.063</v>
      </c>
      <c r="D63" s="44"/>
      <c r="E63" s="38">
        <v>0.063</v>
      </c>
    </row>
    <row r="64" spans="1:5">
      <c r="A64" s="8" t="s">
        <v>303</v>
      </c>
      <c r="B64" s="8" t="s">
        <v>304</v>
      </c>
      <c r="C64" s="38">
        <v>1.036122</v>
      </c>
      <c r="D64" s="44"/>
      <c r="E64" s="38">
        <v>1.036122</v>
      </c>
    </row>
    <row r="65" spans="1:5">
      <c r="A65" s="8" t="s">
        <v>305</v>
      </c>
      <c r="B65" s="8" t="s">
        <v>306</v>
      </c>
      <c r="C65" s="38">
        <v>0.35</v>
      </c>
      <c r="D65" s="44"/>
      <c r="E65" s="38">
        <v>0.35</v>
      </c>
    </row>
    <row r="66" spans="1:5">
      <c r="A66" s="8" t="s">
        <v>307</v>
      </c>
      <c r="B66" s="8" t="s">
        <v>308</v>
      </c>
      <c r="C66" s="38">
        <v>3.9</v>
      </c>
      <c r="D66" s="44"/>
      <c r="E66" s="38">
        <v>3.9</v>
      </c>
    </row>
    <row r="67" spans="1:5">
      <c r="A67" s="8" t="s">
        <v>309</v>
      </c>
      <c r="B67" s="8" t="s">
        <v>310</v>
      </c>
      <c r="C67" s="38">
        <v>2.93</v>
      </c>
      <c r="D67" s="44"/>
      <c r="E67" s="38">
        <v>2.93</v>
      </c>
    </row>
    <row r="68" spans="1:5">
      <c r="A68" s="8" t="s">
        <v>311</v>
      </c>
      <c r="B68" s="8" t="s">
        <v>192</v>
      </c>
      <c r="C68" s="38">
        <v>1.260548</v>
      </c>
      <c r="D68" s="38">
        <v>1.260548</v>
      </c>
      <c r="E68" s="38"/>
    </row>
    <row r="69" spans="1:5">
      <c r="A69" s="8" t="s">
        <v>312</v>
      </c>
      <c r="B69" s="8" t="s">
        <v>313</v>
      </c>
      <c r="C69" s="38">
        <v>0.992</v>
      </c>
      <c r="D69" s="38">
        <v>0.992</v>
      </c>
      <c r="E69" s="38"/>
    </row>
    <row r="70" spans="1:5">
      <c r="A70" s="8" t="s">
        <v>320</v>
      </c>
      <c r="B70" s="8" t="s">
        <v>321</v>
      </c>
      <c r="C70" s="38">
        <v>0.268548</v>
      </c>
      <c r="D70" s="38">
        <v>0.268548</v>
      </c>
      <c r="E70" s="38"/>
    </row>
    <row r="71" spans="1:5">
      <c r="A71" s="42" t="s">
        <v>322</v>
      </c>
      <c r="B71" s="43" t="s">
        <v>323</v>
      </c>
      <c r="C71" s="37">
        <v>24.494671</v>
      </c>
      <c r="D71" s="37">
        <v>21.37</v>
      </c>
      <c r="E71" s="37">
        <v>3.124772</v>
      </c>
    </row>
    <row r="72" spans="1:5">
      <c r="A72" s="8" t="s">
        <v>262</v>
      </c>
      <c r="B72" s="8" t="s">
        <v>190</v>
      </c>
      <c r="C72" s="37">
        <v>20.377899</v>
      </c>
      <c r="D72" s="37">
        <v>20.377899</v>
      </c>
      <c r="E72" s="38"/>
    </row>
    <row r="73" spans="1:5">
      <c r="A73" s="8" t="s">
        <v>263</v>
      </c>
      <c r="B73" s="8" t="s">
        <v>264</v>
      </c>
      <c r="C73" s="37">
        <v>6.0564</v>
      </c>
      <c r="D73" s="37">
        <v>6.0564</v>
      </c>
      <c r="E73" s="38"/>
    </row>
    <row r="74" spans="1:5">
      <c r="A74" s="8" t="s">
        <v>265</v>
      </c>
      <c r="B74" s="8" t="s">
        <v>266</v>
      </c>
      <c r="C74" s="37">
        <v>1.404</v>
      </c>
      <c r="D74" s="37">
        <v>1.404</v>
      </c>
      <c r="E74" s="38"/>
    </row>
    <row r="75" spans="1:5">
      <c r="A75" s="8" t="s">
        <v>269</v>
      </c>
      <c r="B75" s="8" t="s">
        <v>270</v>
      </c>
      <c r="C75" s="37">
        <v>6.6744</v>
      </c>
      <c r="D75" s="37">
        <v>6.6744</v>
      </c>
      <c r="E75" s="38"/>
    </row>
    <row r="76" spans="1:5">
      <c r="A76" s="8" t="s">
        <v>271</v>
      </c>
      <c r="B76" s="8" t="s">
        <v>272</v>
      </c>
      <c r="C76" s="37">
        <v>2.244576</v>
      </c>
      <c r="D76" s="37">
        <v>2.244576</v>
      </c>
      <c r="E76" s="38"/>
    </row>
    <row r="77" spans="1:5">
      <c r="A77" s="8" t="s">
        <v>273</v>
      </c>
      <c r="B77" s="8" t="s">
        <v>274</v>
      </c>
      <c r="C77" s="37">
        <v>1.122288</v>
      </c>
      <c r="D77" s="37">
        <v>1.122288</v>
      </c>
      <c r="E77" s="38"/>
    </row>
    <row r="78" spans="1:5">
      <c r="A78" s="8" t="s">
        <v>275</v>
      </c>
      <c r="B78" s="8" t="s">
        <v>276</v>
      </c>
      <c r="C78" s="37">
        <v>1.094231</v>
      </c>
      <c r="D78" s="37">
        <v>1.094231</v>
      </c>
      <c r="E78" s="38"/>
    </row>
    <row r="79" spans="1:5">
      <c r="A79" s="8" t="s">
        <v>279</v>
      </c>
      <c r="B79" s="8" t="s">
        <v>280</v>
      </c>
      <c r="C79" s="37">
        <v>0.098572</v>
      </c>
      <c r="D79" s="37">
        <v>0.098572</v>
      </c>
      <c r="E79" s="38"/>
    </row>
    <row r="80" spans="1:5">
      <c r="A80" s="8" t="s">
        <v>281</v>
      </c>
      <c r="B80" s="8" t="s">
        <v>144</v>
      </c>
      <c r="C80" s="37">
        <v>1.683432</v>
      </c>
      <c r="D80" s="37">
        <v>1.683432</v>
      </c>
      <c r="E80" s="38"/>
    </row>
    <row r="81" spans="1:5">
      <c r="A81" s="8" t="s">
        <v>282</v>
      </c>
      <c r="B81" s="8" t="s">
        <v>191</v>
      </c>
      <c r="C81" s="37">
        <v>3.124772</v>
      </c>
      <c r="D81" s="38"/>
      <c r="E81" s="37">
        <v>3.124772</v>
      </c>
    </row>
    <row r="82" spans="1:5">
      <c r="A82" s="8" t="s">
        <v>283</v>
      </c>
      <c r="B82" s="8" t="s">
        <v>284</v>
      </c>
      <c r="C82" s="37">
        <v>0.24</v>
      </c>
      <c r="D82" s="38"/>
      <c r="E82" s="37">
        <v>0.24</v>
      </c>
    </row>
    <row r="83" spans="1:5">
      <c r="A83" s="8" t="s">
        <v>285</v>
      </c>
      <c r="B83" s="8" t="s">
        <v>286</v>
      </c>
      <c r="C83" s="37">
        <v>0.06</v>
      </c>
      <c r="D83" s="44"/>
      <c r="E83" s="37">
        <v>0.06</v>
      </c>
    </row>
    <row r="84" spans="1:5">
      <c r="A84" s="8" t="s">
        <v>287</v>
      </c>
      <c r="B84" s="8" t="s">
        <v>288</v>
      </c>
      <c r="C84" s="37">
        <v>0.04</v>
      </c>
      <c r="D84" s="44"/>
      <c r="E84" s="37">
        <v>0.04</v>
      </c>
    </row>
    <row r="85" spans="1:5">
      <c r="A85" s="8" t="s">
        <v>289</v>
      </c>
      <c r="B85" s="8" t="s">
        <v>290</v>
      </c>
      <c r="C85" s="37">
        <v>0.16</v>
      </c>
      <c r="D85" s="44"/>
      <c r="E85" s="37">
        <v>0.16</v>
      </c>
    </row>
    <row r="86" spans="1:5">
      <c r="A86" s="8" t="s">
        <v>291</v>
      </c>
      <c r="B86" s="8" t="s">
        <v>292</v>
      </c>
      <c r="C86" s="37">
        <v>0.112</v>
      </c>
      <c r="D86" s="44"/>
      <c r="E86" s="37">
        <v>0.112</v>
      </c>
    </row>
    <row r="87" spans="1:5">
      <c r="A87" s="8" t="s">
        <v>293</v>
      </c>
      <c r="B87" s="8" t="s">
        <v>294</v>
      </c>
      <c r="C87" s="37">
        <v>0.66</v>
      </c>
      <c r="D87" s="44"/>
      <c r="E87" s="37">
        <v>0.66</v>
      </c>
    </row>
    <row r="88" spans="1:5">
      <c r="A88" s="8" t="s">
        <v>295</v>
      </c>
      <c r="B88" s="8" t="s">
        <v>296</v>
      </c>
      <c r="C88" s="37">
        <v>0.08</v>
      </c>
      <c r="D88" s="44"/>
      <c r="E88" s="37">
        <v>0.08</v>
      </c>
    </row>
    <row r="89" spans="1:5">
      <c r="A89" s="8" t="s">
        <v>297</v>
      </c>
      <c r="B89" s="8" t="s">
        <v>298</v>
      </c>
      <c r="C89" s="37">
        <v>0.08</v>
      </c>
      <c r="D89" s="44"/>
      <c r="E89" s="37">
        <v>0.08</v>
      </c>
    </row>
    <row r="90" spans="1:5">
      <c r="A90" s="8" t="s">
        <v>299</v>
      </c>
      <c r="B90" s="8" t="s">
        <v>300</v>
      </c>
      <c r="C90" s="37">
        <v>0.12</v>
      </c>
      <c r="D90" s="44"/>
      <c r="E90" s="37">
        <v>0.12</v>
      </c>
    </row>
    <row r="91" spans="1:5">
      <c r="A91" s="8" t="s">
        <v>301</v>
      </c>
      <c r="B91" s="8" t="s">
        <v>302</v>
      </c>
      <c r="C91" s="37">
        <v>0.018</v>
      </c>
      <c r="D91" s="44"/>
      <c r="E91" s="37">
        <v>0.018</v>
      </c>
    </row>
    <row r="92" spans="1:5">
      <c r="A92" s="8" t="s">
        <v>303</v>
      </c>
      <c r="B92" s="8" t="s">
        <v>304</v>
      </c>
      <c r="C92" s="37">
        <v>0.299772</v>
      </c>
      <c r="D92" s="44"/>
      <c r="E92" s="37">
        <v>0.299772</v>
      </c>
    </row>
    <row r="93" spans="1:5">
      <c r="A93" s="8" t="s">
        <v>305</v>
      </c>
      <c r="B93" s="8" t="s">
        <v>306</v>
      </c>
      <c r="C93" s="37">
        <v>0.1</v>
      </c>
      <c r="D93" s="44"/>
      <c r="E93" s="37">
        <v>0.1</v>
      </c>
    </row>
    <row r="94" spans="1:5">
      <c r="A94" s="8" t="s">
        <v>324</v>
      </c>
      <c r="B94" s="8" t="s">
        <v>325</v>
      </c>
      <c r="C94" s="37">
        <v>0.3</v>
      </c>
      <c r="D94" s="44"/>
      <c r="E94" s="37">
        <v>0.3</v>
      </c>
    </row>
    <row r="95" spans="1:5">
      <c r="A95" s="8" t="s">
        <v>309</v>
      </c>
      <c r="B95" s="8" t="s">
        <v>310</v>
      </c>
      <c r="C95" s="37">
        <v>0.855</v>
      </c>
      <c r="D95" s="44"/>
      <c r="E95" s="37">
        <v>0.855</v>
      </c>
    </row>
    <row r="96" spans="1:5">
      <c r="A96" s="8" t="s">
        <v>311</v>
      </c>
      <c r="B96" s="8" t="s">
        <v>192</v>
      </c>
      <c r="C96" s="37">
        <v>0.992</v>
      </c>
      <c r="D96" s="37">
        <v>0.992</v>
      </c>
      <c r="E96" s="38"/>
    </row>
    <row r="97" spans="1:5">
      <c r="A97" s="8" t="s">
        <v>312</v>
      </c>
      <c r="B97" s="8" t="s">
        <v>313</v>
      </c>
      <c r="C97" s="37">
        <v>0.992</v>
      </c>
      <c r="D97" s="37">
        <v>0.992</v>
      </c>
      <c r="E97" s="38"/>
    </row>
    <row r="98" spans="1:5">
      <c r="A98" s="42" t="s">
        <v>326</v>
      </c>
      <c r="B98" s="43" t="s">
        <v>327</v>
      </c>
      <c r="C98" s="37">
        <v>95.376552</v>
      </c>
      <c r="D98" s="45">
        <v>82.4</v>
      </c>
      <c r="E98" s="37">
        <v>12.98116</v>
      </c>
    </row>
    <row r="99" spans="1:5">
      <c r="A99" s="8" t="s">
        <v>262</v>
      </c>
      <c r="B99" s="8" t="s">
        <v>190</v>
      </c>
      <c r="C99" s="37">
        <v>81.403392</v>
      </c>
      <c r="D99" s="37">
        <v>81.403392</v>
      </c>
      <c r="E99" s="38"/>
    </row>
    <row r="100" spans="1:5">
      <c r="A100" s="8" t="s">
        <v>263</v>
      </c>
      <c r="B100" s="8" t="s">
        <v>264</v>
      </c>
      <c r="C100" s="37">
        <v>26.3952</v>
      </c>
      <c r="D100" s="37">
        <v>26.3952</v>
      </c>
      <c r="E100" s="38"/>
    </row>
    <row r="101" spans="1:5">
      <c r="A101" s="8" t="s">
        <v>265</v>
      </c>
      <c r="B101" s="8" t="s">
        <v>266</v>
      </c>
      <c r="C101" s="37">
        <v>7.332</v>
      </c>
      <c r="D101" s="37">
        <v>7.332</v>
      </c>
      <c r="E101" s="38"/>
    </row>
    <row r="102" spans="1:5">
      <c r="A102" s="8" t="s">
        <v>269</v>
      </c>
      <c r="B102" s="8" t="s">
        <v>270</v>
      </c>
      <c r="C102" s="37">
        <v>28.0968</v>
      </c>
      <c r="D102" s="37">
        <v>28.0968</v>
      </c>
      <c r="E102" s="38"/>
    </row>
    <row r="103" spans="1:5">
      <c r="A103" s="8" t="s">
        <v>271</v>
      </c>
      <c r="B103" s="8" t="s">
        <v>272</v>
      </c>
      <c r="C103" s="37">
        <v>7.03488</v>
      </c>
      <c r="D103" s="37">
        <v>7.03488</v>
      </c>
      <c r="E103" s="38"/>
    </row>
    <row r="104" spans="1:5">
      <c r="A104" s="8" t="s">
        <v>273</v>
      </c>
      <c r="B104" s="8" t="s">
        <v>274</v>
      </c>
      <c r="C104" s="37">
        <v>3.51744</v>
      </c>
      <c r="D104" s="37">
        <v>3.51744</v>
      </c>
      <c r="E104" s="38"/>
    </row>
    <row r="105" spans="1:5">
      <c r="A105" s="8" t="s">
        <v>275</v>
      </c>
      <c r="B105" s="8" t="s">
        <v>276</v>
      </c>
      <c r="C105" s="37">
        <v>3.429504</v>
      </c>
      <c r="D105" s="37">
        <v>3.429504</v>
      </c>
      <c r="E105" s="38"/>
    </row>
    <row r="106" spans="1:5">
      <c r="A106" s="8" t="s">
        <v>279</v>
      </c>
      <c r="B106" s="8" t="s">
        <v>280</v>
      </c>
      <c r="C106" s="37">
        <v>0.321408</v>
      </c>
      <c r="D106" s="37">
        <v>0.321408</v>
      </c>
      <c r="E106" s="38"/>
    </row>
    <row r="107" spans="1:5">
      <c r="A107" s="8" t="s">
        <v>281</v>
      </c>
      <c r="B107" s="8" t="s">
        <v>144</v>
      </c>
      <c r="C107" s="37">
        <v>5.27616</v>
      </c>
      <c r="D107" s="37">
        <v>5.27616</v>
      </c>
      <c r="E107" s="38"/>
    </row>
    <row r="108" spans="1:5">
      <c r="A108" s="8" t="s">
        <v>282</v>
      </c>
      <c r="B108" s="8" t="s">
        <v>191</v>
      </c>
      <c r="C108" s="37">
        <v>12.98116</v>
      </c>
      <c r="D108" s="45"/>
      <c r="E108" s="37">
        <v>12.98116</v>
      </c>
    </row>
    <row r="109" spans="1:5">
      <c r="A109" s="8" t="s">
        <v>283</v>
      </c>
      <c r="B109" s="8" t="s">
        <v>284</v>
      </c>
      <c r="C109" s="37">
        <v>0.96</v>
      </c>
      <c r="D109" s="45"/>
      <c r="E109" s="37">
        <v>0.96</v>
      </c>
    </row>
    <row r="110" spans="1:5">
      <c r="A110" s="8" t="s">
        <v>285</v>
      </c>
      <c r="B110" s="8" t="s">
        <v>286</v>
      </c>
      <c r="C110" s="37">
        <v>0.24</v>
      </c>
      <c r="D110" s="45"/>
      <c r="E110" s="37">
        <v>0.24</v>
      </c>
    </row>
    <row r="111" spans="1:5">
      <c r="A111" s="8" t="s">
        <v>287</v>
      </c>
      <c r="B111" s="8" t="s">
        <v>288</v>
      </c>
      <c r="C111" s="37">
        <v>0.16</v>
      </c>
      <c r="D111" s="45"/>
      <c r="E111" s="37">
        <v>0.16</v>
      </c>
    </row>
    <row r="112" spans="1:5">
      <c r="A112" s="8" t="s">
        <v>289</v>
      </c>
      <c r="B112" s="8" t="s">
        <v>290</v>
      </c>
      <c r="C112" s="37">
        <v>0.64</v>
      </c>
      <c r="D112" s="45"/>
      <c r="E112" s="37">
        <v>0.64</v>
      </c>
    </row>
    <row r="113" spans="1:5">
      <c r="A113" s="8" t="s">
        <v>291</v>
      </c>
      <c r="B113" s="8" t="s">
        <v>292</v>
      </c>
      <c r="C113" s="37">
        <v>0.448</v>
      </c>
      <c r="D113" s="45"/>
      <c r="E113" s="37">
        <v>0.448</v>
      </c>
    </row>
    <row r="114" spans="1:5">
      <c r="A114" s="8" t="s">
        <v>293</v>
      </c>
      <c r="B114" s="8" t="s">
        <v>294</v>
      </c>
      <c r="C114" s="37">
        <v>2.64</v>
      </c>
      <c r="D114" s="45"/>
      <c r="E114" s="37">
        <v>2.64</v>
      </c>
    </row>
    <row r="115" spans="1:5">
      <c r="A115" s="8" t="s">
        <v>295</v>
      </c>
      <c r="B115" s="8" t="s">
        <v>296</v>
      </c>
      <c r="C115" s="37">
        <v>0.32</v>
      </c>
      <c r="D115" s="45"/>
      <c r="E115" s="37">
        <v>0.32</v>
      </c>
    </row>
    <row r="116" spans="1:5">
      <c r="A116" s="8" t="s">
        <v>297</v>
      </c>
      <c r="B116" s="8" t="s">
        <v>298</v>
      </c>
      <c r="C116" s="37">
        <v>0.32</v>
      </c>
      <c r="D116" s="45"/>
      <c r="E116" s="37">
        <v>0.32</v>
      </c>
    </row>
    <row r="117" spans="1:5">
      <c r="A117" s="8" t="s">
        <v>299</v>
      </c>
      <c r="B117" s="8" t="s">
        <v>300</v>
      </c>
      <c r="C117" s="37">
        <v>0.48</v>
      </c>
      <c r="D117" s="45"/>
      <c r="E117" s="37">
        <v>0.48</v>
      </c>
    </row>
    <row r="118" spans="1:5">
      <c r="A118" s="8" t="s">
        <v>301</v>
      </c>
      <c r="B118" s="8" t="s">
        <v>302</v>
      </c>
      <c r="C118" s="37">
        <v>0.072</v>
      </c>
      <c r="D118" s="45"/>
      <c r="E118" s="37">
        <v>0.072</v>
      </c>
    </row>
    <row r="119" spans="1:5">
      <c r="A119" s="8" t="s">
        <v>303</v>
      </c>
      <c r="B119" s="8" t="s">
        <v>304</v>
      </c>
      <c r="C119" s="37">
        <v>0.95616</v>
      </c>
      <c r="D119" s="45"/>
      <c r="E119" s="37">
        <v>0.95616</v>
      </c>
    </row>
    <row r="120" spans="1:5">
      <c r="A120" s="8" t="s">
        <v>305</v>
      </c>
      <c r="B120" s="8" t="s">
        <v>306</v>
      </c>
      <c r="C120" s="37">
        <v>0.4</v>
      </c>
      <c r="D120" s="45"/>
      <c r="E120" s="37">
        <v>0.4</v>
      </c>
    </row>
    <row r="121" spans="1:5">
      <c r="A121" s="8" t="s">
        <v>324</v>
      </c>
      <c r="B121" s="8" t="s">
        <v>325</v>
      </c>
      <c r="C121" s="37">
        <v>2.4</v>
      </c>
      <c r="D121" s="45"/>
      <c r="E121" s="37">
        <v>2.4</v>
      </c>
    </row>
    <row r="122" spans="1:5">
      <c r="A122" s="8" t="s">
        <v>309</v>
      </c>
      <c r="B122" s="8" t="s">
        <v>310</v>
      </c>
      <c r="C122" s="37">
        <v>2.945</v>
      </c>
      <c r="D122" s="45"/>
      <c r="E122" s="37">
        <v>2.945</v>
      </c>
    </row>
    <row r="123" spans="1:5">
      <c r="A123" s="8" t="s">
        <v>311</v>
      </c>
      <c r="B123" s="8" t="s">
        <v>192</v>
      </c>
      <c r="C123" s="37">
        <v>0.992</v>
      </c>
      <c r="D123" s="37">
        <v>0.992</v>
      </c>
      <c r="E123" s="38"/>
    </row>
    <row r="124" spans="1:5">
      <c r="A124" s="8" t="s">
        <v>312</v>
      </c>
      <c r="B124" s="8" t="s">
        <v>313</v>
      </c>
      <c r="C124" s="37">
        <v>0.992</v>
      </c>
      <c r="D124" s="37">
        <v>0.992</v>
      </c>
      <c r="E124" s="38"/>
    </row>
    <row r="125" spans="1:5">
      <c r="A125" s="42" t="s">
        <v>328</v>
      </c>
      <c r="B125" s="43" t="s">
        <v>329</v>
      </c>
      <c r="C125" s="37">
        <v>178.393041</v>
      </c>
      <c r="D125" s="37">
        <v>155.036496</v>
      </c>
      <c r="E125" s="37">
        <v>23.356545</v>
      </c>
    </row>
    <row r="126" spans="1:5">
      <c r="A126" s="46" t="s">
        <v>262</v>
      </c>
      <c r="B126" s="36" t="s">
        <v>190</v>
      </c>
      <c r="C126" s="37">
        <v>155.036496</v>
      </c>
      <c r="D126" s="37">
        <v>155.036496</v>
      </c>
      <c r="E126" s="38"/>
    </row>
    <row r="127" spans="1:5">
      <c r="A127" s="46" t="s">
        <v>263</v>
      </c>
      <c r="B127" s="36" t="s">
        <v>264</v>
      </c>
      <c r="C127" s="37">
        <v>45</v>
      </c>
      <c r="D127" s="37">
        <v>45</v>
      </c>
      <c r="E127" s="38"/>
    </row>
    <row r="128" spans="1:5">
      <c r="A128" s="46" t="s">
        <v>265</v>
      </c>
      <c r="B128" s="36" t="s">
        <v>266</v>
      </c>
      <c r="C128" s="37">
        <v>13.71</v>
      </c>
      <c r="D128" s="37">
        <v>13.71</v>
      </c>
      <c r="E128" s="38"/>
    </row>
    <row r="129" spans="1:5">
      <c r="A129" s="46" t="s">
        <v>269</v>
      </c>
      <c r="B129" s="36" t="s">
        <v>270</v>
      </c>
      <c r="C129" s="37">
        <v>50.43</v>
      </c>
      <c r="D129" s="37">
        <v>50.43</v>
      </c>
      <c r="E129" s="38"/>
    </row>
    <row r="130" spans="1:5">
      <c r="A130" s="46" t="s">
        <v>271</v>
      </c>
      <c r="B130" s="36" t="s">
        <v>272</v>
      </c>
      <c r="C130" s="37">
        <v>16.500359</v>
      </c>
      <c r="D130" s="37">
        <v>16.500359</v>
      </c>
      <c r="E130" s="38"/>
    </row>
    <row r="131" spans="1:5">
      <c r="A131" s="46" t="s">
        <v>273</v>
      </c>
      <c r="B131" s="36" t="s">
        <v>274</v>
      </c>
      <c r="C131" s="37">
        <v>8.25018</v>
      </c>
      <c r="D131" s="37">
        <v>8.25018</v>
      </c>
      <c r="E131" s="38"/>
    </row>
    <row r="132" spans="1:5">
      <c r="A132" s="46" t="s">
        <v>275</v>
      </c>
      <c r="B132" s="36" t="s">
        <v>276</v>
      </c>
      <c r="C132" s="37">
        <v>8.043925</v>
      </c>
      <c r="D132" s="37">
        <v>8.043925</v>
      </c>
      <c r="E132" s="38"/>
    </row>
    <row r="133" spans="1:5">
      <c r="A133" s="46" t="s">
        <v>279</v>
      </c>
      <c r="B133" s="36" t="s">
        <v>280</v>
      </c>
      <c r="C133" s="37">
        <v>0.726763</v>
      </c>
      <c r="D133" s="37">
        <v>0.726763</v>
      </c>
      <c r="E133" s="38"/>
    </row>
    <row r="134" spans="1:5">
      <c r="A134" s="46" t="s">
        <v>281</v>
      </c>
      <c r="B134" s="36" t="s">
        <v>144</v>
      </c>
      <c r="C134" s="37">
        <v>12.375269</v>
      </c>
      <c r="D134" s="37">
        <v>12.375269</v>
      </c>
      <c r="E134" s="38"/>
    </row>
    <row r="135" spans="1:5">
      <c r="A135" s="46" t="s">
        <v>282</v>
      </c>
      <c r="B135" s="36" t="s">
        <v>191</v>
      </c>
      <c r="C135" s="37">
        <v>23.356545</v>
      </c>
      <c r="D135" s="45"/>
      <c r="E135" s="37">
        <v>23.356545</v>
      </c>
    </row>
    <row r="136" spans="1:5">
      <c r="A136" s="46" t="s">
        <v>283</v>
      </c>
      <c r="B136" s="36" t="s">
        <v>284</v>
      </c>
      <c r="C136" s="37">
        <v>1.8</v>
      </c>
      <c r="D136" s="45"/>
      <c r="E136" s="37">
        <v>1.8</v>
      </c>
    </row>
    <row r="137" spans="1:5">
      <c r="A137" s="46" t="s">
        <v>285</v>
      </c>
      <c r="B137" s="36" t="s">
        <v>286</v>
      </c>
      <c r="C137" s="37">
        <v>0.45</v>
      </c>
      <c r="D137" s="45"/>
      <c r="E137" s="37">
        <v>0.45</v>
      </c>
    </row>
    <row r="138" spans="1:5">
      <c r="A138" s="46" t="s">
        <v>287</v>
      </c>
      <c r="B138" s="36" t="s">
        <v>288</v>
      </c>
      <c r="C138" s="37">
        <v>0.3</v>
      </c>
      <c r="D138" s="45"/>
      <c r="E138" s="37">
        <v>0.3</v>
      </c>
    </row>
    <row r="139" spans="1:5">
      <c r="A139" s="46" t="s">
        <v>289</v>
      </c>
      <c r="B139" s="36" t="s">
        <v>290</v>
      </c>
      <c r="C139" s="37">
        <v>1.2</v>
      </c>
      <c r="D139" s="45"/>
      <c r="E139" s="37">
        <v>1.2</v>
      </c>
    </row>
    <row r="140" spans="1:5">
      <c r="A140" s="46" t="s">
        <v>291</v>
      </c>
      <c r="B140" s="36" t="s">
        <v>292</v>
      </c>
      <c r="C140" s="37">
        <v>0.84</v>
      </c>
      <c r="D140" s="45"/>
      <c r="E140" s="37">
        <v>0.84</v>
      </c>
    </row>
    <row r="141" spans="1:5">
      <c r="A141" s="46" t="s">
        <v>293</v>
      </c>
      <c r="B141" s="36" t="s">
        <v>294</v>
      </c>
      <c r="C141" s="37">
        <v>4.95</v>
      </c>
      <c r="D141" s="45"/>
      <c r="E141" s="37">
        <v>4.95</v>
      </c>
    </row>
    <row r="142" spans="1:5">
      <c r="A142" s="46" t="s">
        <v>295</v>
      </c>
      <c r="B142" s="36" t="s">
        <v>296</v>
      </c>
      <c r="C142" s="37">
        <v>0.6</v>
      </c>
      <c r="D142" s="45"/>
      <c r="E142" s="37">
        <v>0.6</v>
      </c>
    </row>
    <row r="143" spans="1:5">
      <c r="A143" s="46" t="s">
        <v>297</v>
      </c>
      <c r="B143" s="36" t="s">
        <v>298</v>
      </c>
      <c r="C143" s="37">
        <v>0.6</v>
      </c>
      <c r="D143" s="45"/>
      <c r="E143" s="37">
        <v>0.6</v>
      </c>
    </row>
    <row r="144" spans="1:5">
      <c r="A144" s="46" t="s">
        <v>299</v>
      </c>
      <c r="B144" s="36" t="s">
        <v>300</v>
      </c>
      <c r="C144" s="37">
        <v>0.9</v>
      </c>
      <c r="D144" s="45"/>
      <c r="E144" s="37">
        <v>0.9</v>
      </c>
    </row>
    <row r="145" spans="1:5">
      <c r="A145" s="46" t="s">
        <v>301</v>
      </c>
      <c r="B145" s="36" t="s">
        <v>302</v>
      </c>
      <c r="C145" s="37">
        <v>0.135</v>
      </c>
      <c r="D145" s="45"/>
      <c r="E145" s="37">
        <v>0.135</v>
      </c>
    </row>
    <row r="146" spans="1:5">
      <c r="A146" s="46" t="s">
        <v>303</v>
      </c>
      <c r="B146" s="36" t="s">
        <v>304</v>
      </c>
      <c r="C146" s="37">
        <v>2.206545</v>
      </c>
      <c r="D146" s="45"/>
      <c r="E146" s="37">
        <v>2.206545</v>
      </c>
    </row>
    <row r="147" spans="1:5">
      <c r="A147" s="46" t="s">
        <v>305</v>
      </c>
      <c r="B147" s="36" t="s">
        <v>306</v>
      </c>
      <c r="C147" s="37">
        <v>0.75</v>
      </c>
      <c r="D147" s="45"/>
      <c r="E147" s="37">
        <v>0.75</v>
      </c>
    </row>
    <row r="148" spans="1:5">
      <c r="A148" s="46" t="s">
        <v>324</v>
      </c>
      <c r="B148" s="36" t="s">
        <v>325</v>
      </c>
      <c r="C148" s="37">
        <v>2.4</v>
      </c>
      <c r="D148" s="45"/>
      <c r="E148" s="37">
        <v>2.4</v>
      </c>
    </row>
    <row r="149" spans="1:5">
      <c r="A149" s="46" t="s">
        <v>309</v>
      </c>
      <c r="B149" s="36" t="s">
        <v>310</v>
      </c>
      <c r="C149" s="37">
        <v>6.225</v>
      </c>
      <c r="D149" s="45"/>
      <c r="E149" s="37">
        <v>6.225</v>
      </c>
    </row>
    <row r="150" spans="1:5">
      <c r="A150" s="42" t="s">
        <v>330</v>
      </c>
      <c r="B150" s="43" t="s">
        <v>331</v>
      </c>
      <c r="C150" s="38">
        <v>63.186845</v>
      </c>
      <c r="D150" s="38">
        <v>54.620141</v>
      </c>
      <c r="E150" s="38">
        <v>8.566704</v>
      </c>
    </row>
    <row r="151" spans="1:5">
      <c r="A151" s="8" t="s">
        <v>262</v>
      </c>
      <c r="B151" s="8" t="s">
        <v>190</v>
      </c>
      <c r="C151" s="38">
        <v>54.620141</v>
      </c>
      <c r="D151" s="38">
        <v>54.620141</v>
      </c>
      <c r="E151" s="38"/>
    </row>
    <row r="152" spans="1:5">
      <c r="A152" s="8" t="s">
        <v>263</v>
      </c>
      <c r="B152" s="8" t="s">
        <v>264</v>
      </c>
      <c r="C152" s="38">
        <v>16.7544</v>
      </c>
      <c r="D152" s="38">
        <v>16.7544</v>
      </c>
      <c r="E152" s="38"/>
    </row>
    <row r="153" spans="1:5">
      <c r="A153" s="8" t="s">
        <v>265</v>
      </c>
      <c r="B153" s="8" t="s">
        <v>266</v>
      </c>
      <c r="C153" s="38">
        <v>5.364</v>
      </c>
      <c r="D153" s="38">
        <v>5.364</v>
      </c>
      <c r="E153" s="38"/>
    </row>
    <row r="154" spans="1:5">
      <c r="A154" s="8" t="s">
        <v>269</v>
      </c>
      <c r="B154" s="8" t="s">
        <v>270</v>
      </c>
      <c r="C154" s="38">
        <v>19.6356</v>
      </c>
      <c r="D154" s="38">
        <v>19.6356</v>
      </c>
      <c r="E154" s="38"/>
    </row>
    <row r="155" spans="1:5">
      <c r="A155" s="8" t="s">
        <v>271</v>
      </c>
      <c r="B155" s="8" t="s">
        <v>272</v>
      </c>
      <c r="C155" s="38">
        <v>5.672832</v>
      </c>
      <c r="D155" s="38">
        <v>5.672832</v>
      </c>
      <c r="E155" s="38"/>
    </row>
    <row r="156" spans="1:5">
      <c r="A156" s="8" t="s">
        <v>273</v>
      </c>
      <c r="B156" s="8" t="s">
        <v>274</v>
      </c>
      <c r="C156" s="38">
        <v>2.836416</v>
      </c>
      <c r="D156" s="38">
        <v>2.836416</v>
      </c>
      <c r="E156" s="38"/>
    </row>
    <row r="157" spans="1:5">
      <c r="A157" s="8" t="s">
        <v>275</v>
      </c>
      <c r="B157" s="8" t="s">
        <v>276</v>
      </c>
      <c r="C157" s="38">
        <v>2.765506</v>
      </c>
      <c r="D157" s="38">
        <v>2.765506</v>
      </c>
      <c r="E157" s="38"/>
    </row>
    <row r="158" spans="1:5">
      <c r="A158" s="8" t="s">
        <v>279</v>
      </c>
      <c r="B158" s="8" t="s">
        <v>280</v>
      </c>
      <c r="C158" s="38">
        <v>0.255931</v>
      </c>
      <c r="D158" s="38">
        <v>0.255931</v>
      </c>
      <c r="E158" s="38"/>
    </row>
    <row r="159" spans="1:5">
      <c r="A159" s="8" t="s">
        <v>281</v>
      </c>
      <c r="B159" s="8" t="s">
        <v>144</v>
      </c>
      <c r="C159" s="38">
        <v>1.335456</v>
      </c>
      <c r="D159" s="38">
        <v>1.335456</v>
      </c>
      <c r="E159" s="38"/>
    </row>
    <row r="160" spans="1:5">
      <c r="A160" s="8" t="s">
        <v>282</v>
      </c>
      <c r="B160" s="8" t="s">
        <v>191</v>
      </c>
      <c r="C160" s="38">
        <v>8.566704</v>
      </c>
      <c r="D160" s="45"/>
      <c r="E160" s="38">
        <v>8.566704</v>
      </c>
    </row>
    <row r="161" spans="1:5">
      <c r="A161" s="8" t="s">
        <v>283</v>
      </c>
      <c r="B161" s="8" t="s">
        <v>284</v>
      </c>
      <c r="C161" s="38">
        <v>0.72</v>
      </c>
      <c r="D161" s="45"/>
      <c r="E161" s="38">
        <v>0.72</v>
      </c>
    </row>
    <row r="162" spans="1:5">
      <c r="A162" s="8" t="s">
        <v>285</v>
      </c>
      <c r="B162" s="8" t="s">
        <v>286</v>
      </c>
      <c r="C162" s="38">
        <v>0.18</v>
      </c>
      <c r="D162" s="45"/>
      <c r="E162" s="38">
        <v>0.18</v>
      </c>
    </row>
    <row r="163" spans="1:5">
      <c r="A163" s="8" t="s">
        <v>287</v>
      </c>
      <c r="B163" s="8" t="s">
        <v>288</v>
      </c>
      <c r="C163" s="38">
        <v>0.12</v>
      </c>
      <c r="D163" s="45"/>
      <c r="E163" s="38">
        <v>0.12</v>
      </c>
    </row>
    <row r="164" spans="1:5">
      <c r="A164" s="8" t="s">
        <v>289</v>
      </c>
      <c r="B164" s="8" t="s">
        <v>290</v>
      </c>
      <c r="C164" s="38">
        <v>0.48</v>
      </c>
      <c r="D164" s="45"/>
      <c r="E164" s="38">
        <v>0.48</v>
      </c>
    </row>
    <row r="165" spans="1:5">
      <c r="A165" s="8" t="s">
        <v>291</v>
      </c>
      <c r="B165" s="8" t="s">
        <v>292</v>
      </c>
      <c r="C165" s="38">
        <v>0.336</v>
      </c>
      <c r="D165" s="45"/>
      <c r="E165" s="38">
        <v>0.336</v>
      </c>
    </row>
    <row r="166" spans="1:5">
      <c r="A166" s="8" t="s">
        <v>293</v>
      </c>
      <c r="B166" s="8" t="s">
        <v>294</v>
      </c>
      <c r="C166" s="38">
        <v>1.98</v>
      </c>
      <c r="D166" s="45"/>
      <c r="E166" s="38">
        <v>1.98</v>
      </c>
    </row>
    <row r="167" spans="1:5">
      <c r="A167" s="8" t="s">
        <v>295</v>
      </c>
      <c r="B167" s="8" t="s">
        <v>296</v>
      </c>
      <c r="C167" s="38">
        <v>0.24</v>
      </c>
      <c r="D167" s="45"/>
      <c r="E167" s="38">
        <v>0.24</v>
      </c>
    </row>
    <row r="168" spans="1:5">
      <c r="A168" s="8" t="s">
        <v>297</v>
      </c>
      <c r="B168" s="8" t="s">
        <v>298</v>
      </c>
      <c r="C168" s="38">
        <v>0.24</v>
      </c>
      <c r="D168" s="45"/>
      <c r="E168" s="38">
        <v>0.24</v>
      </c>
    </row>
    <row r="169" spans="1:5">
      <c r="A169" s="8" t="s">
        <v>299</v>
      </c>
      <c r="B169" s="8" t="s">
        <v>300</v>
      </c>
      <c r="C169" s="38">
        <v>0.36</v>
      </c>
      <c r="D169" s="45"/>
      <c r="E169" s="38">
        <v>0.36</v>
      </c>
    </row>
    <row r="170" spans="1:5">
      <c r="A170" s="8" t="s">
        <v>301</v>
      </c>
      <c r="B170" s="8" t="s">
        <v>302</v>
      </c>
      <c r="C170" s="38">
        <v>0.054</v>
      </c>
      <c r="D170" s="45"/>
      <c r="E170" s="38">
        <v>0.054</v>
      </c>
    </row>
    <row r="171" spans="1:5">
      <c r="A171" s="8" t="s">
        <v>303</v>
      </c>
      <c r="B171" s="8" t="s">
        <v>304</v>
      </c>
      <c r="C171" s="38">
        <v>0.766704</v>
      </c>
      <c r="D171" s="45"/>
      <c r="E171" s="38">
        <v>0.766704</v>
      </c>
    </row>
    <row r="172" spans="1:5">
      <c r="A172" s="8" t="s">
        <v>305</v>
      </c>
      <c r="B172" s="8" t="s">
        <v>306</v>
      </c>
      <c r="C172" s="38">
        <v>0.3</v>
      </c>
      <c r="D172" s="45"/>
      <c r="E172" s="38">
        <v>0.3</v>
      </c>
    </row>
    <row r="173" spans="1:5">
      <c r="A173" s="8" t="s">
        <v>324</v>
      </c>
      <c r="B173" s="8" t="s">
        <v>325</v>
      </c>
      <c r="C173" s="38">
        <v>0.3</v>
      </c>
      <c r="D173" s="45"/>
      <c r="E173" s="38">
        <v>0.3</v>
      </c>
    </row>
    <row r="174" spans="1:5">
      <c r="A174" s="8" t="s">
        <v>309</v>
      </c>
      <c r="B174" s="8" t="s">
        <v>310</v>
      </c>
      <c r="C174" s="38">
        <v>2.49</v>
      </c>
      <c r="D174" s="45"/>
      <c r="E174" s="38">
        <v>2.49</v>
      </c>
    </row>
    <row r="175" spans="1:5">
      <c r="A175" s="4" t="s">
        <v>332</v>
      </c>
      <c r="B175" s="4" t="s">
        <v>333</v>
      </c>
      <c r="C175" s="37">
        <v>27.247177</v>
      </c>
      <c r="D175" s="37">
        <v>24.09</v>
      </c>
      <c r="E175" s="37">
        <v>3.15563</v>
      </c>
    </row>
    <row r="176" spans="1:5">
      <c r="A176" s="8" t="s">
        <v>262</v>
      </c>
      <c r="B176" s="8" t="s">
        <v>190</v>
      </c>
      <c r="C176" s="37">
        <v>22.107547</v>
      </c>
      <c r="D176" s="37">
        <v>22.107547</v>
      </c>
      <c r="E176" s="38"/>
    </row>
    <row r="177" spans="1:5">
      <c r="A177" s="8" t="s">
        <v>263</v>
      </c>
      <c r="B177" s="8" t="s">
        <v>264</v>
      </c>
      <c r="C177" s="37">
        <v>6.9552</v>
      </c>
      <c r="D177" s="37">
        <v>6.9552</v>
      </c>
      <c r="E177" s="38"/>
    </row>
    <row r="178" spans="1:5">
      <c r="A178" s="8" t="s">
        <v>265</v>
      </c>
      <c r="B178" s="8" t="s">
        <v>266</v>
      </c>
      <c r="C178" s="37">
        <v>1.848</v>
      </c>
      <c r="D178" s="37">
        <v>1.848</v>
      </c>
      <c r="E178" s="38"/>
    </row>
    <row r="179" spans="1:5">
      <c r="A179" s="8" t="s">
        <v>269</v>
      </c>
      <c r="B179" s="8" t="s">
        <v>270</v>
      </c>
      <c r="C179" s="37">
        <v>6.9312</v>
      </c>
      <c r="D179" s="37">
        <v>6.9312</v>
      </c>
      <c r="E179" s="38"/>
    </row>
    <row r="180" spans="1:5">
      <c r="A180" s="8" t="s">
        <v>271</v>
      </c>
      <c r="B180" s="8" t="s">
        <v>272</v>
      </c>
      <c r="C180" s="37">
        <v>2.29144</v>
      </c>
      <c r="D180" s="37">
        <v>2.29144</v>
      </c>
      <c r="E180" s="38"/>
    </row>
    <row r="181" spans="1:5">
      <c r="A181" s="8" t="s">
        <v>273</v>
      </c>
      <c r="B181" s="8" t="s">
        <v>274</v>
      </c>
      <c r="C181" s="37">
        <v>1.14572</v>
      </c>
      <c r="D181" s="37">
        <v>1.14572</v>
      </c>
      <c r="E181" s="38"/>
    </row>
    <row r="182" spans="1:5">
      <c r="A182" s="8" t="s">
        <v>275</v>
      </c>
      <c r="B182" s="8" t="s">
        <v>276</v>
      </c>
      <c r="C182" s="37">
        <v>1.117077</v>
      </c>
      <c r="D182" s="37">
        <v>1.117077</v>
      </c>
      <c r="E182" s="38"/>
    </row>
    <row r="183" spans="1:5">
      <c r="A183" s="8" t="s">
        <v>279</v>
      </c>
      <c r="B183" s="8" t="s">
        <v>280</v>
      </c>
      <c r="C183" s="37">
        <v>0.10033</v>
      </c>
      <c r="D183" s="37">
        <v>0.10033</v>
      </c>
      <c r="E183" s="38"/>
    </row>
    <row r="184" spans="1:5">
      <c r="A184" s="8" t="s">
        <v>281</v>
      </c>
      <c r="B184" s="8" t="s">
        <v>144</v>
      </c>
      <c r="C184" s="37">
        <v>1.71858</v>
      </c>
      <c r="D184" s="37">
        <v>1.71858</v>
      </c>
      <c r="E184" s="38"/>
    </row>
    <row r="185" spans="1:5">
      <c r="A185" s="8" t="s">
        <v>282</v>
      </c>
      <c r="B185" s="8" t="s">
        <v>191</v>
      </c>
      <c r="C185" s="37">
        <v>3.15563</v>
      </c>
      <c r="D185" s="45"/>
      <c r="E185" s="37">
        <v>3.15563</v>
      </c>
    </row>
    <row r="186" spans="1:5">
      <c r="A186" s="8" t="s">
        <v>283</v>
      </c>
      <c r="B186" s="8" t="s">
        <v>284</v>
      </c>
      <c r="C186" s="37">
        <v>0.24</v>
      </c>
      <c r="D186" s="45"/>
      <c r="E186" s="37">
        <v>0.24</v>
      </c>
    </row>
    <row r="187" spans="1:5">
      <c r="A187" s="8" t="s">
        <v>285</v>
      </c>
      <c r="B187" s="8" t="s">
        <v>286</v>
      </c>
      <c r="C187" s="37">
        <v>0.06</v>
      </c>
      <c r="D187" s="45"/>
      <c r="E187" s="37">
        <v>0.06</v>
      </c>
    </row>
    <row r="188" spans="1:5">
      <c r="A188" s="8" t="s">
        <v>287</v>
      </c>
      <c r="B188" s="8" t="s">
        <v>288</v>
      </c>
      <c r="C188" s="37">
        <v>0.04</v>
      </c>
      <c r="D188" s="45"/>
      <c r="E188" s="37">
        <v>0.04</v>
      </c>
    </row>
    <row r="189" spans="1:5">
      <c r="A189" s="8" t="s">
        <v>289</v>
      </c>
      <c r="B189" s="8" t="s">
        <v>290</v>
      </c>
      <c r="C189" s="37">
        <v>0.16</v>
      </c>
      <c r="D189" s="45"/>
      <c r="E189" s="37">
        <v>0.16</v>
      </c>
    </row>
    <row r="190" spans="1:5">
      <c r="A190" s="8" t="s">
        <v>291</v>
      </c>
      <c r="B190" s="8" t="s">
        <v>292</v>
      </c>
      <c r="C190" s="37">
        <v>0.112</v>
      </c>
      <c r="D190" s="45"/>
      <c r="E190" s="37">
        <v>0.112</v>
      </c>
    </row>
    <row r="191" spans="1:5">
      <c r="A191" s="8" t="s">
        <v>293</v>
      </c>
      <c r="B191" s="8" t="s">
        <v>294</v>
      </c>
      <c r="C191" s="37">
        <v>0.66</v>
      </c>
      <c r="D191" s="45"/>
      <c r="E191" s="37">
        <v>0.66</v>
      </c>
    </row>
    <row r="192" spans="1:5">
      <c r="A192" s="8" t="s">
        <v>295</v>
      </c>
      <c r="B192" s="8" t="s">
        <v>296</v>
      </c>
      <c r="C192" s="37">
        <v>0.08</v>
      </c>
      <c r="D192" s="45"/>
      <c r="E192" s="37">
        <v>0.08</v>
      </c>
    </row>
    <row r="193" spans="1:5">
      <c r="A193" s="8" t="s">
        <v>297</v>
      </c>
      <c r="B193" s="8" t="s">
        <v>298</v>
      </c>
      <c r="C193" s="37">
        <v>0.08</v>
      </c>
      <c r="D193" s="45"/>
      <c r="E193" s="37">
        <v>0.08</v>
      </c>
    </row>
    <row r="194" spans="1:5">
      <c r="A194" s="8" t="s">
        <v>299</v>
      </c>
      <c r="B194" s="8" t="s">
        <v>300</v>
      </c>
      <c r="C194" s="37">
        <v>0.12</v>
      </c>
      <c r="D194" s="45"/>
      <c r="E194" s="37">
        <v>0.12</v>
      </c>
    </row>
    <row r="195" spans="1:5">
      <c r="A195" s="8" t="s">
        <v>301</v>
      </c>
      <c r="B195" s="8" t="s">
        <v>302</v>
      </c>
      <c r="C195" s="37">
        <v>0.018</v>
      </c>
      <c r="D195" s="45"/>
      <c r="E195" s="37">
        <v>0.018</v>
      </c>
    </row>
    <row r="196" spans="1:5">
      <c r="A196" s="8" t="s">
        <v>303</v>
      </c>
      <c r="B196" s="8" t="s">
        <v>304</v>
      </c>
      <c r="C196" s="37">
        <v>0.30563</v>
      </c>
      <c r="D196" s="45"/>
      <c r="E196" s="37">
        <v>0.30563</v>
      </c>
    </row>
    <row r="197" spans="1:5">
      <c r="A197" s="8" t="s">
        <v>305</v>
      </c>
      <c r="B197" s="8" t="s">
        <v>306</v>
      </c>
      <c r="C197" s="37">
        <v>0.1</v>
      </c>
      <c r="D197" s="45"/>
      <c r="E197" s="37">
        <v>0.1</v>
      </c>
    </row>
    <row r="198" spans="1:5">
      <c r="A198" s="8" t="s">
        <v>324</v>
      </c>
      <c r="B198" s="8" t="s">
        <v>325</v>
      </c>
      <c r="C198" s="37">
        <v>0.3</v>
      </c>
      <c r="D198" s="45"/>
      <c r="E198" s="37">
        <v>0.3</v>
      </c>
    </row>
    <row r="199" spans="1:5">
      <c r="A199" s="8" t="s">
        <v>309</v>
      </c>
      <c r="B199" s="8" t="s">
        <v>310</v>
      </c>
      <c r="C199" s="37">
        <v>0.88</v>
      </c>
      <c r="D199" s="45"/>
      <c r="E199" s="37">
        <v>0.88</v>
      </c>
    </row>
    <row r="200" spans="1:5">
      <c r="A200" s="8" t="s">
        <v>311</v>
      </c>
      <c r="B200" s="8" t="s">
        <v>192</v>
      </c>
      <c r="C200" s="37">
        <v>1.984</v>
      </c>
      <c r="D200" s="37">
        <v>1.984</v>
      </c>
      <c r="E200" s="38"/>
    </row>
    <row r="201" spans="1:5">
      <c r="A201" s="8" t="s">
        <v>312</v>
      </c>
      <c r="B201" s="8" t="s">
        <v>313</v>
      </c>
      <c r="C201" s="37">
        <v>1.984</v>
      </c>
      <c r="D201" s="37">
        <v>1.984</v>
      </c>
      <c r="E201" s="38"/>
    </row>
    <row r="202" spans="1:5">
      <c r="A202" s="4" t="s">
        <v>334</v>
      </c>
      <c r="B202" s="4" t="s">
        <v>335</v>
      </c>
      <c r="C202" s="38">
        <v>22.4368</v>
      </c>
      <c r="D202" s="38">
        <v>19.3581</v>
      </c>
      <c r="E202" s="38">
        <v>3.0787</v>
      </c>
    </row>
    <row r="203" spans="1:5">
      <c r="A203" s="8" t="s">
        <v>262</v>
      </c>
      <c r="B203" s="8" t="s">
        <v>190</v>
      </c>
      <c r="C203" s="38">
        <v>19.3581</v>
      </c>
      <c r="D203" s="38">
        <v>19.3581</v>
      </c>
      <c r="E203" s="38"/>
    </row>
    <row r="204" spans="1:5">
      <c r="A204" s="8" t="s">
        <v>263</v>
      </c>
      <c r="B204" s="8" t="s">
        <v>264</v>
      </c>
      <c r="C204" s="38">
        <v>5.3328</v>
      </c>
      <c r="D204" s="38">
        <v>5.3328</v>
      </c>
      <c r="E204" s="38"/>
    </row>
    <row r="205" spans="1:5">
      <c r="A205" s="8" t="s">
        <v>265</v>
      </c>
      <c r="B205" s="8" t="s">
        <v>266</v>
      </c>
      <c r="C205" s="38">
        <v>1.788</v>
      </c>
      <c r="D205" s="38">
        <v>1.788</v>
      </c>
      <c r="E205" s="38"/>
    </row>
    <row r="206" spans="1:5">
      <c r="A206" s="8" t="s">
        <v>269</v>
      </c>
      <c r="B206" s="8" t="s">
        <v>270</v>
      </c>
      <c r="C206" s="38">
        <v>6.462</v>
      </c>
      <c r="D206" s="38">
        <v>6.462</v>
      </c>
      <c r="E206" s="38"/>
    </row>
    <row r="207" spans="1:5">
      <c r="A207" s="8" t="s">
        <v>271</v>
      </c>
      <c r="B207" s="8" t="s">
        <v>272</v>
      </c>
      <c r="C207" s="38">
        <v>2.076</v>
      </c>
      <c r="D207" s="38">
        <v>2.076</v>
      </c>
      <c r="E207" s="38"/>
    </row>
    <row r="208" spans="1:5">
      <c r="A208" s="8" t="s">
        <v>273</v>
      </c>
      <c r="B208" s="8" t="s">
        <v>274</v>
      </c>
      <c r="C208" s="38">
        <v>1.038</v>
      </c>
      <c r="D208" s="38">
        <v>1.038</v>
      </c>
      <c r="E208" s="38"/>
    </row>
    <row r="209" spans="1:5">
      <c r="A209" s="8" t="s">
        <v>275</v>
      </c>
      <c r="B209" s="8" t="s">
        <v>276</v>
      </c>
      <c r="C209" s="38">
        <v>1.01205</v>
      </c>
      <c r="D209" s="38">
        <v>1.01205</v>
      </c>
      <c r="E209" s="38"/>
    </row>
    <row r="210" spans="1:5">
      <c r="A210" s="8" t="s">
        <v>279</v>
      </c>
      <c r="B210" s="8" t="s">
        <v>280</v>
      </c>
      <c r="C210" s="38">
        <v>0.09225</v>
      </c>
      <c r="D210" s="38">
        <v>0.09225</v>
      </c>
      <c r="E210" s="38"/>
    </row>
    <row r="211" spans="1:5">
      <c r="A211" s="8" t="s">
        <v>281</v>
      </c>
      <c r="B211" s="8" t="s">
        <v>144</v>
      </c>
      <c r="C211" s="38">
        <v>1.557</v>
      </c>
      <c r="D211" s="38">
        <v>1.557</v>
      </c>
      <c r="E211" s="38"/>
    </row>
    <row r="212" spans="1:5">
      <c r="A212" s="8" t="s">
        <v>282</v>
      </c>
      <c r="B212" s="8" t="s">
        <v>191</v>
      </c>
      <c r="C212" s="38">
        <v>3.0787</v>
      </c>
      <c r="D212" s="45"/>
      <c r="E212" s="38">
        <v>3.0787</v>
      </c>
    </row>
    <row r="213" spans="1:5">
      <c r="A213" s="8" t="s">
        <v>283</v>
      </c>
      <c r="B213" s="8" t="s">
        <v>284</v>
      </c>
      <c r="C213" s="38">
        <v>0.24</v>
      </c>
      <c r="D213" s="45"/>
      <c r="E213" s="38">
        <v>0.24</v>
      </c>
    </row>
    <row r="214" spans="1:5">
      <c r="A214" s="8" t="s">
        <v>285</v>
      </c>
      <c r="B214" s="8" t="s">
        <v>286</v>
      </c>
      <c r="C214" s="38">
        <v>0.06</v>
      </c>
      <c r="D214" s="45"/>
      <c r="E214" s="38">
        <v>0.06</v>
      </c>
    </row>
    <row r="215" spans="1:5">
      <c r="A215" s="8" t="s">
        <v>287</v>
      </c>
      <c r="B215" s="8" t="s">
        <v>288</v>
      </c>
      <c r="C215" s="38">
        <v>0.04</v>
      </c>
      <c r="D215" s="45"/>
      <c r="E215" s="38">
        <v>0.04</v>
      </c>
    </row>
    <row r="216" spans="1:5">
      <c r="A216" s="8" t="s">
        <v>289</v>
      </c>
      <c r="B216" s="8" t="s">
        <v>290</v>
      </c>
      <c r="C216" s="38">
        <v>0.16</v>
      </c>
      <c r="D216" s="45"/>
      <c r="E216" s="38">
        <v>0.16</v>
      </c>
    </row>
    <row r="217" spans="1:5">
      <c r="A217" s="8" t="s">
        <v>291</v>
      </c>
      <c r="B217" s="8" t="s">
        <v>292</v>
      </c>
      <c r="C217" s="38">
        <v>0.112</v>
      </c>
      <c r="D217" s="45"/>
      <c r="E217" s="38">
        <v>0.112</v>
      </c>
    </row>
    <row r="218" spans="1:5">
      <c r="A218" s="8" t="s">
        <v>293</v>
      </c>
      <c r="B218" s="8" t="s">
        <v>294</v>
      </c>
      <c r="C218" s="38">
        <v>0.66</v>
      </c>
      <c r="D218" s="45"/>
      <c r="E218" s="38">
        <v>0.66</v>
      </c>
    </row>
    <row r="219" spans="1:5">
      <c r="A219" s="8" t="s">
        <v>295</v>
      </c>
      <c r="B219" s="8" t="s">
        <v>296</v>
      </c>
      <c r="C219" s="38">
        <v>0.08</v>
      </c>
      <c r="D219" s="45"/>
      <c r="E219" s="38">
        <v>0.08</v>
      </c>
    </row>
    <row r="220" spans="1:5">
      <c r="A220" s="8" t="s">
        <v>297</v>
      </c>
      <c r="B220" s="8" t="s">
        <v>298</v>
      </c>
      <c r="C220" s="38">
        <v>0.08</v>
      </c>
      <c r="D220" s="45"/>
      <c r="E220" s="38">
        <v>0.08</v>
      </c>
    </row>
    <row r="221" spans="1:5">
      <c r="A221" s="8" t="s">
        <v>299</v>
      </c>
      <c r="B221" s="8" t="s">
        <v>300</v>
      </c>
      <c r="C221" s="38">
        <v>0.12</v>
      </c>
      <c r="D221" s="45"/>
      <c r="E221" s="38">
        <v>0.12</v>
      </c>
    </row>
    <row r="222" spans="1:5">
      <c r="A222" s="8" t="s">
        <v>301</v>
      </c>
      <c r="B222" s="8" t="s">
        <v>302</v>
      </c>
      <c r="C222" s="38">
        <v>0.018</v>
      </c>
      <c r="D222" s="45"/>
      <c r="E222" s="38">
        <v>0.018</v>
      </c>
    </row>
    <row r="223" spans="1:5">
      <c r="A223" s="8" t="s">
        <v>303</v>
      </c>
      <c r="B223" s="8" t="s">
        <v>304</v>
      </c>
      <c r="C223" s="38">
        <v>0.2787</v>
      </c>
      <c r="D223" s="45"/>
      <c r="E223" s="38">
        <v>0.2787</v>
      </c>
    </row>
    <row r="224" spans="1:5">
      <c r="A224" s="8" t="s">
        <v>305</v>
      </c>
      <c r="B224" s="8" t="s">
        <v>306</v>
      </c>
      <c r="C224" s="38">
        <v>0.1</v>
      </c>
      <c r="D224" s="45"/>
      <c r="E224" s="38">
        <v>0.1</v>
      </c>
    </row>
    <row r="225" spans="1:5">
      <c r="A225" s="8" t="s">
        <v>324</v>
      </c>
      <c r="B225" s="8" t="s">
        <v>325</v>
      </c>
      <c r="C225" s="38">
        <v>0.3</v>
      </c>
      <c r="D225" s="45"/>
      <c r="E225" s="38">
        <v>0.3</v>
      </c>
    </row>
    <row r="226" spans="1:5">
      <c r="A226" s="8" t="s">
        <v>309</v>
      </c>
      <c r="B226" s="8" t="s">
        <v>310</v>
      </c>
      <c r="C226" s="38">
        <v>0.83</v>
      </c>
      <c r="D226" s="45"/>
      <c r="E226" s="38">
        <v>0.83</v>
      </c>
    </row>
    <row r="227" spans="1:5">
      <c r="A227" s="42" t="s">
        <v>336</v>
      </c>
      <c r="B227" s="43" t="s">
        <v>337</v>
      </c>
      <c r="C227" s="37">
        <v>101.414041</v>
      </c>
      <c r="D227" s="37">
        <v>91.075322</v>
      </c>
      <c r="E227" s="37">
        <v>10.338719</v>
      </c>
    </row>
    <row r="228" spans="1:5">
      <c r="A228" s="46" t="s">
        <v>262</v>
      </c>
      <c r="B228" s="36" t="s">
        <v>190</v>
      </c>
      <c r="C228" s="37">
        <v>91.075322</v>
      </c>
      <c r="D228" s="37">
        <v>91.075322</v>
      </c>
      <c r="E228" s="38"/>
    </row>
    <row r="229" spans="1:5">
      <c r="A229" s="46" t="s">
        <v>263</v>
      </c>
      <c r="B229" s="36" t="s">
        <v>264</v>
      </c>
      <c r="C229" s="37">
        <v>28.0032</v>
      </c>
      <c r="D229" s="37">
        <v>28.0032</v>
      </c>
      <c r="E229" s="38"/>
    </row>
    <row r="230" spans="1:5">
      <c r="A230" s="46" t="s">
        <v>265</v>
      </c>
      <c r="B230" s="36" t="s">
        <v>266</v>
      </c>
      <c r="C230" s="37">
        <v>10.2672</v>
      </c>
      <c r="D230" s="37">
        <v>10.2672</v>
      </c>
      <c r="E230" s="38"/>
    </row>
    <row r="231" spans="1:5">
      <c r="A231" s="46" t="s">
        <v>269</v>
      </c>
      <c r="B231" s="36" t="s">
        <v>270</v>
      </c>
      <c r="C231" s="37">
        <v>25.6368</v>
      </c>
      <c r="D231" s="37">
        <v>25.6368</v>
      </c>
      <c r="E231" s="38"/>
    </row>
    <row r="232" spans="1:5">
      <c r="A232" s="46" t="s">
        <v>271</v>
      </c>
      <c r="B232" s="36" t="s">
        <v>272</v>
      </c>
      <c r="C232" s="37">
        <v>9.772152</v>
      </c>
      <c r="D232" s="37">
        <v>9.772152</v>
      </c>
      <c r="E232" s="38"/>
    </row>
    <row r="233" spans="1:5">
      <c r="A233" s="46" t="s">
        <v>273</v>
      </c>
      <c r="B233" s="36" t="s">
        <v>274</v>
      </c>
      <c r="C233" s="37">
        <v>4.886076</v>
      </c>
      <c r="D233" s="37">
        <v>4.886076</v>
      </c>
      <c r="E233" s="38"/>
    </row>
    <row r="234" spans="1:5">
      <c r="A234" s="46" t="s">
        <v>275</v>
      </c>
      <c r="B234" s="36" t="s">
        <v>276</v>
      </c>
      <c r="C234" s="37">
        <v>4.763924</v>
      </c>
      <c r="D234" s="37">
        <v>4.763924</v>
      </c>
      <c r="E234" s="38"/>
    </row>
    <row r="235" spans="1:5">
      <c r="A235" s="46" t="s">
        <v>279</v>
      </c>
      <c r="B235" s="36" t="s">
        <v>280</v>
      </c>
      <c r="C235" s="37">
        <v>0.416856</v>
      </c>
      <c r="D235" s="37">
        <v>0.416856</v>
      </c>
      <c r="E235" s="38"/>
    </row>
    <row r="236" spans="1:5">
      <c r="A236" s="46" t="s">
        <v>281</v>
      </c>
      <c r="B236" s="36" t="s">
        <v>144</v>
      </c>
      <c r="C236" s="37">
        <v>7.329114</v>
      </c>
      <c r="D236" s="37">
        <v>7.329114</v>
      </c>
      <c r="E236" s="38"/>
    </row>
    <row r="237" spans="1:5">
      <c r="A237" s="46" t="s">
        <v>282</v>
      </c>
      <c r="B237" s="36" t="s">
        <v>191</v>
      </c>
      <c r="C237" s="37">
        <v>10.338719</v>
      </c>
      <c r="D237" s="45"/>
      <c r="E237" s="37">
        <v>10.338719</v>
      </c>
    </row>
    <row r="238" spans="1:5">
      <c r="A238" s="46" t="s">
        <v>283</v>
      </c>
      <c r="B238" s="36" t="s">
        <v>284</v>
      </c>
      <c r="C238" s="37">
        <v>0.84</v>
      </c>
      <c r="D238" s="45"/>
      <c r="E238" s="37">
        <v>0.84</v>
      </c>
    </row>
    <row r="239" spans="1:5">
      <c r="A239" s="46" t="s">
        <v>285</v>
      </c>
      <c r="B239" s="36" t="s">
        <v>286</v>
      </c>
      <c r="C239" s="37">
        <v>0.21</v>
      </c>
      <c r="D239" s="45"/>
      <c r="E239" s="37">
        <v>0.21</v>
      </c>
    </row>
    <row r="240" spans="1:5">
      <c r="A240" s="46" t="s">
        <v>287</v>
      </c>
      <c r="B240" s="36" t="s">
        <v>288</v>
      </c>
      <c r="C240" s="37">
        <v>0.14</v>
      </c>
      <c r="D240" s="45"/>
      <c r="E240" s="37">
        <v>0.14</v>
      </c>
    </row>
    <row r="241" spans="1:5">
      <c r="A241" s="46" t="s">
        <v>289</v>
      </c>
      <c r="B241" s="36" t="s">
        <v>290</v>
      </c>
      <c r="C241" s="37">
        <v>0.56</v>
      </c>
      <c r="D241" s="45"/>
      <c r="E241" s="37">
        <v>0.56</v>
      </c>
    </row>
    <row r="242" spans="1:5">
      <c r="A242" s="46" t="s">
        <v>291</v>
      </c>
      <c r="B242" s="36" t="s">
        <v>292</v>
      </c>
      <c r="C242" s="37">
        <v>0.392</v>
      </c>
      <c r="D242" s="45"/>
      <c r="E242" s="37">
        <v>0.392</v>
      </c>
    </row>
    <row r="243" spans="1:5">
      <c r="A243" s="46" t="s">
        <v>293</v>
      </c>
      <c r="B243" s="36" t="s">
        <v>294</v>
      </c>
      <c r="C243" s="37">
        <v>2.31</v>
      </c>
      <c r="D243" s="45"/>
      <c r="E243" s="37">
        <v>2.31</v>
      </c>
    </row>
    <row r="244" spans="1:5">
      <c r="A244" s="46" t="s">
        <v>295</v>
      </c>
      <c r="B244" s="36" t="s">
        <v>296</v>
      </c>
      <c r="C244" s="37">
        <v>0.28</v>
      </c>
      <c r="D244" s="45"/>
      <c r="E244" s="37">
        <v>0.28</v>
      </c>
    </row>
    <row r="245" spans="1:5">
      <c r="A245" s="46" t="s">
        <v>297</v>
      </c>
      <c r="B245" s="36" t="s">
        <v>298</v>
      </c>
      <c r="C245" s="37">
        <v>0.28</v>
      </c>
      <c r="D245" s="45"/>
      <c r="E245" s="37">
        <v>0.28</v>
      </c>
    </row>
    <row r="246" spans="1:5">
      <c r="A246" s="46" t="s">
        <v>299</v>
      </c>
      <c r="B246" s="36" t="s">
        <v>300</v>
      </c>
      <c r="C246" s="37">
        <v>0.42</v>
      </c>
      <c r="D246" s="45"/>
      <c r="E246" s="37">
        <v>0.42</v>
      </c>
    </row>
    <row r="247" spans="1:5">
      <c r="A247" s="46" t="s">
        <v>301</v>
      </c>
      <c r="B247" s="36" t="s">
        <v>302</v>
      </c>
      <c r="C247" s="37">
        <v>0.063</v>
      </c>
      <c r="D247" s="45"/>
      <c r="E247" s="37">
        <v>0.063</v>
      </c>
    </row>
    <row r="248" spans="1:5">
      <c r="A248" s="46" t="s">
        <v>303</v>
      </c>
      <c r="B248" s="36" t="s">
        <v>304</v>
      </c>
      <c r="C248" s="37">
        <v>1.288719</v>
      </c>
      <c r="D248" s="45"/>
      <c r="E248" s="37">
        <v>1.288719</v>
      </c>
    </row>
    <row r="249" spans="1:5">
      <c r="A249" s="46" t="s">
        <v>305</v>
      </c>
      <c r="B249" s="36" t="s">
        <v>306</v>
      </c>
      <c r="C249" s="37">
        <v>0.35</v>
      </c>
      <c r="D249" s="45"/>
      <c r="E249" s="37">
        <v>0.35</v>
      </c>
    </row>
    <row r="250" spans="1:5">
      <c r="A250" s="46" t="s">
        <v>324</v>
      </c>
      <c r="B250" s="36" t="s">
        <v>325</v>
      </c>
      <c r="C250" s="37">
        <v>0.3</v>
      </c>
      <c r="D250" s="45"/>
      <c r="E250" s="37">
        <v>0.3</v>
      </c>
    </row>
    <row r="251" spans="1:5">
      <c r="A251" s="46" t="s">
        <v>309</v>
      </c>
      <c r="B251" s="36" t="s">
        <v>310</v>
      </c>
      <c r="C251" s="37">
        <v>2.905</v>
      </c>
      <c r="D251" s="45"/>
      <c r="E251" s="37">
        <v>2.905</v>
      </c>
    </row>
    <row r="252" spans="1:5">
      <c r="A252" s="42" t="s">
        <v>338</v>
      </c>
      <c r="B252" s="43" t="s">
        <v>339</v>
      </c>
      <c r="C252" s="37">
        <v>56.369089</v>
      </c>
      <c r="D252" s="45">
        <v>50.34</v>
      </c>
      <c r="E252" s="37">
        <v>6.03049</v>
      </c>
    </row>
    <row r="253" spans="1:5">
      <c r="A253" s="46" t="s">
        <v>262</v>
      </c>
      <c r="B253" s="36" t="s">
        <v>190</v>
      </c>
      <c r="C253" s="37">
        <v>49.346599</v>
      </c>
      <c r="D253" s="37">
        <v>49.346599</v>
      </c>
      <c r="E253" s="38"/>
    </row>
    <row r="254" spans="1:5">
      <c r="A254" s="46" t="s">
        <v>263</v>
      </c>
      <c r="B254" s="36" t="s">
        <v>264</v>
      </c>
      <c r="C254" s="37">
        <v>16.2552</v>
      </c>
      <c r="D254" s="37">
        <v>16.2552</v>
      </c>
      <c r="E254" s="38"/>
    </row>
    <row r="255" spans="1:5">
      <c r="A255" s="46" t="s">
        <v>265</v>
      </c>
      <c r="B255" s="36" t="s">
        <v>266</v>
      </c>
      <c r="C255" s="37">
        <v>4.0752</v>
      </c>
      <c r="D255" s="37">
        <v>4.0752</v>
      </c>
      <c r="E255" s="38"/>
    </row>
    <row r="256" spans="1:5">
      <c r="A256" s="46" t="s">
        <v>269</v>
      </c>
      <c r="B256" s="36" t="s">
        <v>270</v>
      </c>
      <c r="C256" s="37">
        <v>14.178</v>
      </c>
      <c r="D256" s="37">
        <v>14.178</v>
      </c>
      <c r="E256" s="38"/>
    </row>
    <row r="257" spans="1:5">
      <c r="A257" s="46" t="s">
        <v>271</v>
      </c>
      <c r="B257" s="36" t="s">
        <v>272</v>
      </c>
      <c r="C257" s="37">
        <v>5.33672</v>
      </c>
      <c r="D257" s="37">
        <v>5.33672</v>
      </c>
      <c r="E257" s="38"/>
    </row>
    <row r="258" spans="1:5">
      <c r="A258" s="46" t="s">
        <v>273</v>
      </c>
      <c r="B258" s="36" t="s">
        <v>274</v>
      </c>
      <c r="C258" s="37">
        <v>2.66836</v>
      </c>
      <c r="D258" s="37">
        <v>2.66836</v>
      </c>
      <c r="E258" s="38"/>
    </row>
    <row r="259" spans="1:5">
      <c r="A259" s="46" t="s">
        <v>275</v>
      </c>
      <c r="B259" s="36" t="s">
        <v>276</v>
      </c>
      <c r="C259" s="37">
        <v>2.601651</v>
      </c>
      <c r="D259" s="37">
        <v>2.601651</v>
      </c>
      <c r="E259" s="38"/>
    </row>
    <row r="260" spans="1:5">
      <c r="A260" s="46" t="s">
        <v>279</v>
      </c>
      <c r="B260" s="36" t="s">
        <v>280</v>
      </c>
      <c r="C260" s="37">
        <v>0.228928</v>
      </c>
      <c r="D260" s="37">
        <v>0.228928</v>
      </c>
      <c r="E260" s="38"/>
    </row>
    <row r="261" spans="1:5">
      <c r="A261" s="46" t="s">
        <v>281</v>
      </c>
      <c r="B261" s="36" t="s">
        <v>144</v>
      </c>
      <c r="C261" s="37">
        <v>4.00254</v>
      </c>
      <c r="D261" s="37">
        <v>4.00254</v>
      </c>
      <c r="E261" s="38"/>
    </row>
    <row r="262" spans="1:5">
      <c r="A262" s="46" t="s">
        <v>282</v>
      </c>
      <c r="B262" s="36" t="s">
        <v>191</v>
      </c>
      <c r="C262" s="37">
        <v>6.03049</v>
      </c>
      <c r="D262" s="45"/>
      <c r="E262" s="37">
        <v>6.03049</v>
      </c>
    </row>
    <row r="263" spans="1:5">
      <c r="A263" s="46" t="s">
        <v>283</v>
      </c>
      <c r="B263" s="36" t="s">
        <v>284</v>
      </c>
      <c r="C263" s="37">
        <v>0.48</v>
      </c>
      <c r="D263" s="45"/>
      <c r="E263" s="37">
        <v>0.48</v>
      </c>
    </row>
    <row r="264" spans="1:5">
      <c r="A264" s="46" t="s">
        <v>285</v>
      </c>
      <c r="B264" s="36" t="s">
        <v>286</v>
      </c>
      <c r="C264" s="37">
        <v>0.12</v>
      </c>
      <c r="D264" s="45"/>
      <c r="E264" s="37">
        <v>0.12</v>
      </c>
    </row>
    <row r="265" spans="1:5">
      <c r="A265" s="46" t="s">
        <v>287</v>
      </c>
      <c r="B265" s="36" t="s">
        <v>288</v>
      </c>
      <c r="C265" s="37">
        <v>0.08</v>
      </c>
      <c r="D265" s="45"/>
      <c r="E265" s="37">
        <v>0.08</v>
      </c>
    </row>
    <row r="266" spans="1:5">
      <c r="A266" s="46" t="s">
        <v>289</v>
      </c>
      <c r="B266" s="36" t="s">
        <v>290</v>
      </c>
      <c r="C266" s="37">
        <v>0.32</v>
      </c>
      <c r="D266" s="45"/>
      <c r="E266" s="37">
        <v>0.32</v>
      </c>
    </row>
    <row r="267" spans="1:5">
      <c r="A267" s="46" t="s">
        <v>291</v>
      </c>
      <c r="B267" s="36" t="s">
        <v>292</v>
      </c>
      <c r="C267" s="37">
        <v>0.224</v>
      </c>
      <c r="D267" s="45"/>
      <c r="E267" s="37">
        <v>0.224</v>
      </c>
    </row>
    <row r="268" spans="1:5">
      <c r="A268" s="46" t="s">
        <v>293</v>
      </c>
      <c r="B268" s="36" t="s">
        <v>294</v>
      </c>
      <c r="C268" s="37">
        <v>1.32</v>
      </c>
      <c r="D268" s="45"/>
      <c r="E268" s="37">
        <v>1.32</v>
      </c>
    </row>
    <row r="269" spans="1:5">
      <c r="A269" s="46" t="s">
        <v>295</v>
      </c>
      <c r="B269" s="36" t="s">
        <v>296</v>
      </c>
      <c r="C269" s="37">
        <v>0.16</v>
      </c>
      <c r="D269" s="45"/>
      <c r="E269" s="37">
        <v>0.16</v>
      </c>
    </row>
    <row r="270" spans="1:5">
      <c r="A270" s="46" t="s">
        <v>297</v>
      </c>
      <c r="B270" s="36" t="s">
        <v>298</v>
      </c>
      <c r="C270" s="37">
        <v>0.16</v>
      </c>
      <c r="D270" s="45"/>
      <c r="E270" s="37">
        <v>0.16</v>
      </c>
    </row>
    <row r="271" spans="1:5">
      <c r="A271" s="46" t="s">
        <v>299</v>
      </c>
      <c r="B271" s="36" t="s">
        <v>300</v>
      </c>
      <c r="C271" s="37">
        <v>0.24</v>
      </c>
      <c r="D271" s="45"/>
      <c r="E271" s="37">
        <v>0.24</v>
      </c>
    </row>
    <row r="272" spans="1:5">
      <c r="A272" s="46" t="s">
        <v>301</v>
      </c>
      <c r="B272" s="36" t="s">
        <v>302</v>
      </c>
      <c r="C272" s="37">
        <v>0.036</v>
      </c>
      <c r="D272" s="45"/>
      <c r="E272" s="37">
        <v>0.036</v>
      </c>
    </row>
    <row r="273" spans="1:5">
      <c r="A273" s="46" t="s">
        <v>303</v>
      </c>
      <c r="B273" s="36" t="s">
        <v>304</v>
      </c>
      <c r="C273" s="37">
        <v>0.70549</v>
      </c>
      <c r="D273" s="45"/>
      <c r="E273" s="37">
        <v>0.70549</v>
      </c>
    </row>
    <row r="274" spans="1:5">
      <c r="A274" s="46" t="s">
        <v>305</v>
      </c>
      <c r="B274" s="36" t="s">
        <v>306</v>
      </c>
      <c r="C274" s="37">
        <v>0.2</v>
      </c>
      <c r="D274" s="45"/>
      <c r="E274" s="37">
        <v>0.2</v>
      </c>
    </row>
    <row r="275" spans="1:5">
      <c r="A275" s="46" t="s">
        <v>324</v>
      </c>
      <c r="B275" s="36" t="s">
        <v>325</v>
      </c>
      <c r="C275" s="37">
        <v>0.3</v>
      </c>
      <c r="D275" s="45"/>
      <c r="E275" s="37">
        <v>0.3</v>
      </c>
    </row>
    <row r="276" spans="1:5">
      <c r="A276" s="46" t="s">
        <v>309</v>
      </c>
      <c r="B276" s="36" t="s">
        <v>310</v>
      </c>
      <c r="C276" s="37">
        <v>1.685</v>
      </c>
      <c r="D276" s="45"/>
      <c r="E276" s="37">
        <v>1.685</v>
      </c>
    </row>
    <row r="277" spans="1:5">
      <c r="A277" s="46" t="s">
        <v>311</v>
      </c>
      <c r="B277" s="36" t="s">
        <v>192</v>
      </c>
      <c r="C277" s="37">
        <v>0.992</v>
      </c>
      <c r="D277" s="37">
        <v>0.992</v>
      </c>
      <c r="E277" s="38"/>
    </row>
    <row r="278" spans="1:5">
      <c r="A278" s="46" t="s">
        <v>312</v>
      </c>
      <c r="B278" s="36" t="s">
        <v>313</v>
      </c>
      <c r="C278" s="38">
        <v>0.992</v>
      </c>
      <c r="D278" s="38">
        <v>0.992</v>
      </c>
      <c r="E278" s="38"/>
    </row>
    <row r="279" spans="1:5">
      <c r="A279" s="42" t="s">
        <v>340</v>
      </c>
      <c r="B279" s="43" t="s">
        <v>341</v>
      </c>
      <c r="C279" s="37">
        <v>42.246286</v>
      </c>
      <c r="D279" s="45">
        <v>37.66</v>
      </c>
      <c r="E279" s="37">
        <v>4.585114</v>
      </c>
    </row>
    <row r="280" spans="1:5">
      <c r="A280" s="46" t="s">
        <v>262</v>
      </c>
      <c r="B280" s="36" t="s">
        <v>190</v>
      </c>
      <c r="C280" s="37">
        <v>37.408572</v>
      </c>
      <c r="D280" s="37">
        <v>37.408572</v>
      </c>
      <c r="E280" s="38"/>
    </row>
    <row r="281" spans="1:5">
      <c r="A281" s="46" t="s">
        <v>263</v>
      </c>
      <c r="B281" s="36" t="s">
        <v>264</v>
      </c>
      <c r="C281" s="37">
        <v>10.7784</v>
      </c>
      <c r="D281" s="37">
        <v>10.7784</v>
      </c>
      <c r="E281" s="38"/>
    </row>
    <row r="282" spans="1:5">
      <c r="A282" s="46" t="s">
        <v>265</v>
      </c>
      <c r="B282" s="36" t="s">
        <v>266</v>
      </c>
      <c r="C282" s="37">
        <v>4.5984</v>
      </c>
      <c r="D282" s="37">
        <v>4.5984</v>
      </c>
      <c r="E282" s="38"/>
    </row>
    <row r="283" spans="1:5">
      <c r="A283" s="46" t="s">
        <v>269</v>
      </c>
      <c r="B283" s="36" t="s">
        <v>270</v>
      </c>
      <c r="C283" s="37">
        <v>10.77</v>
      </c>
      <c r="D283" s="37">
        <v>10.77</v>
      </c>
      <c r="E283" s="38"/>
    </row>
    <row r="284" spans="1:5">
      <c r="A284" s="46" t="s">
        <v>271</v>
      </c>
      <c r="B284" s="36" t="s">
        <v>272</v>
      </c>
      <c r="C284" s="37">
        <v>4.050512</v>
      </c>
      <c r="D284" s="37">
        <v>4.050512</v>
      </c>
      <c r="E284" s="38"/>
    </row>
    <row r="285" spans="1:5">
      <c r="A285" s="46" t="s">
        <v>273</v>
      </c>
      <c r="B285" s="36" t="s">
        <v>274</v>
      </c>
      <c r="C285" s="37">
        <v>2.025256</v>
      </c>
      <c r="D285" s="37">
        <v>2.025256</v>
      </c>
      <c r="E285" s="38"/>
    </row>
    <row r="286" spans="1:5">
      <c r="A286" s="46" t="s">
        <v>275</v>
      </c>
      <c r="B286" s="36" t="s">
        <v>276</v>
      </c>
      <c r="C286" s="37">
        <v>1.974625</v>
      </c>
      <c r="D286" s="37">
        <v>1.974625</v>
      </c>
      <c r="E286" s="38"/>
    </row>
    <row r="287" spans="1:5">
      <c r="A287" s="46" t="s">
        <v>279</v>
      </c>
      <c r="B287" s="36" t="s">
        <v>280</v>
      </c>
      <c r="C287" s="37">
        <v>0.173495</v>
      </c>
      <c r="D287" s="37">
        <v>0.173495</v>
      </c>
      <c r="E287" s="38"/>
    </row>
    <row r="288" spans="1:5">
      <c r="A288" s="46" t="s">
        <v>281</v>
      </c>
      <c r="B288" s="36" t="s">
        <v>144</v>
      </c>
      <c r="C288" s="37">
        <v>3.037884</v>
      </c>
      <c r="D288" s="37">
        <v>3.037884</v>
      </c>
      <c r="E288" s="38"/>
    </row>
    <row r="289" spans="1:5">
      <c r="A289" s="46" t="s">
        <v>282</v>
      </c>
      <c r="B289" s="36" t="s">
        <v>191</v>
      </c>
      <c r="C289" s="37">
        <v>4.585114</v>
      </c>
      <c r="D289" s="45"/>
      <c r="E289" s="37">
        <v>4.585114</v>
      </c>
    </row>
    <row r="290" spans="1:5">
      <c r="A290" s="46" t="s">
        <v>283</v>
      </c>
      <c r="B290" s="36" t="s">
        <v>284</v>
      </c>
      <c r="C290" s="37">
        <v>0.36</v>
      </c>
      <c r="D290" s="45"/>
      <c r="E290" s="37">
        <v>0.36</v>
      </c>
    </row>
    <row r="291" spans="1:5">
      <c r="A291" s="46" t="s">
        <v>285</v>
      </c>
      <c r="B291" s="36" t="s">
        <v>286</v>
      </c>
      <c r="C291" s="37">
        <v>0.09</v>
      </c>
      <c r="D291" s="45"/>
      <c r="E291" s="37">
        <v>0.09</v>
      </c>
    </row>
    <row r="292" spans="1:5">
      <c r="A292" s="46" t="s">
        <v>287</v>
      </c>
      <c r="B292" s="36" t="s">
        <v>288</v>
      </c>
      <c r="C292" s="37">
        <v>0.06</v>
      </c>
      <c r="D292" s="45"/>
      <c r="E292" s="37">
        <v>0.06</v>
      </c>
    </row>
    <row r="293" spans="1:5">
      <c r="A293" s="46" t="s">
        <v>289</v>
      </c>
      <c r="B293" s="36" t="s">
        <v>290</v>
      </c>
      <c r="C293" s="37">
        <v>0.24</v>
      </c>
      <c r="D293" s="45"/>
      <c r="E293" s="37">
        <v>0.24</v>
      </c>
    </row>
    <row r="294" spans="1:5">
      <c r="A294" s="46" t="s">
        <v>291</v>
      </c>
      <c r="B294" s="36" t="s">
        <v>292</v>
      </c>
      <c r="C294" s="37">
        <v>0.168</v>
      </c>
      <c r="D294" s="45"/>
      <c r="E294" s="37">
        <v>0.168</v>
      </c>
    </row>
    <row r="295" spans="1:5">
      <c r="A295" s="46" t="s">
        <v>293</v>
      </c>
      <c r="B295" s="36" t="s">
        <v>294</v>
      </c>
      <c r="C295" s="37">
        <v>0.99</v>
      </c>
      <c r="D295" s="45"/>
      <c r="E295" s="37">
        <v>0.99</v>
      </c>
    </row>
    <row r="296" spans="1:5">
      <c r="A296" s="46" t="s">
        <v>295</v>
      </c>
      <c r="B296" s="36" t="s">
        <v>296</v>
      </c>
      <c r="C296" s="37">
        <v>0.12</v>
      </c>
      <c r="D296" s="45"/>
      <c r="E296" s="37">
        <v>0.12</v>
      </c>
    </row>
    <row r="297" spans="1:5">
      <c r="A297" s="46" t="s">
        <v>297</v>
      </c>
      <c r="B297" s="36" t="s">
        <v>298</v>
      </c>
      <c r="C297" s="37">
        <v>0.12</v>
      </c>
      <c r="D297" s="45"/>
      <c r="E297" s="37">
        <v>0.12</v>
      </c>
    </row>
    <row r="298" spans="1:5">
      <c r="A298" s="46" t="s">
        <v>299</v>
      </c>
      <c r="B298" s="36" t="s">
        <v>300</v>
      </c>
      <c r="C298" s="37">
        <v>0.18</v>
      </c>
      <c r="D298" s="45"/>
      <c r="E298" s="37">
        <v>0.18</v>
      </c>
    </row>
    <row r="299" spans="1:5">
      <c r="A299" s="46" t="s">
        <v>301</v>
      </c>
      <c r="B299" s="36" t="s">
        <v>302</v>
      </c>
      <c r="C299" s="37">
        <v>0.027</v>
      </c>
      <c r="D299" s="45"/>
      <c r="E299" s="37">
        <v>0.027</v>
      </c>
    </row>
    <row r="300" spans="1:5">
      <c r="A300" s="46" t="s">
        <v>303</v>
      </c>
      <c r="B300" s="36" t="s">
        <v>304</v>
      </c>
      <c r="C300" s="37">
        <v>0.535114</v>
      </c>
      <c r="D300" s="45"/>
      <c r="E300" s="37">
        <v>0.535114</v>
      </c>
    </row>
    <row r="301" spans="1:5">
      <c r="A301" s="46" t="s">
        <v>305</v>
      </c>
      <c r="B301" s="36" t="s">
        <v>306</v>
      </c>
      <c r="C301" s="37">
        <v>0.15</v>
      </c>
      <c r="D301" s="45"/>
      <c r="E301" s="37">
        <v>0.15</v>
      </c>
    </row>
    <row r="302" spans="1:5">
      <c r="A302" s="46" t="s">
        <v>324</v>
      </c>
      <c r="B302" s="36" t="s">
        <v>325</v>
      </c>
      <c r="C302" s="37">
        <v>0.3</v>
      </c>
      <c r="D302" s="45"/>
      <c r="E302" s="37">
        <v>0.3</v>
      </c>
    </row>
    <row r="303" spans="1:5">
      <c r="A303" s="46" t="s">
        <v>309</v>
      </c>
      <c r="B303" s="36" t="s">
        <v>310</v>
      </c>
      <c r="C303" s="37">
        <v>1.245</v>
      </c>
      <c r="D303" s="45"/>
      <c r="E303" s="37">
        <v>1.245</v>
      </c>
    </row>
    <row r="304" spans="1:5">
      <c r="A304" s="46" t="s">
        <v>311</v>
      </c>
      <c r="B304" s="36" t="s">
        <v>192</v>
      </c>
      <c r="C304" s="37">
        <v>0.2526</v>
      </c>
      <c r="D304" s="37">
        <v>0.2526</v>
      </c>
      <c r="E304" s="38"/>
    </row>
    <row r="305" spans="1:5">
      <c r="A305" s="46" t="s">
        <v>314</v>
      </c>
      <c r="B305" s="36" t="s">
        <v>315</v>
      </c>
      <c r="C305" s="37">
        <v>0.2526</v>
      </c>
      <c r="D305" s="37">
        <v>0.2526</v>
      </c>
      <c r="E305" s="38"/>
    </row>
    <row r="306" spans="1:5">
      <c r="A306" s="42" t="s">
        <v>342</v>
      </c>
      <c r="B306" s="43" t="s">
        <v>343</v>
      </c>
      <c r="C306" s="37">
        <v>22.994473</v>
      </c>
      <c r="D306" s="37">
        <v>19.903425</v>
      </c>
      <c r="E306" s="37">
        <v>3.091048</v>
      </c>
    </row>
    <row r="307" spans="1:5">
      <c r="A307" s="46" t="s">
        <v>262</v>
      </c>
      <c r="B307" s="36" t="s">
        <v>190</v>
      </c>
      <c r="C307" s="37">
        <v>19.903425</v>
      </c>
      <c r="D307" s="37">
        <v>19.903425</v>
      </c>
      <c r="E307" s="38"/>
    </row>
    <row r="308" spans="1:5">
      <c r="A308" s="46" t="s">
        <v>263</v>
      </c>
      <c r="B308" s="36" t="s">
        <v>264</v>
      </c>
      <c r="C308" s="37">
        <v>5.5488</v>
      </c>
      <c r="D308" s="37">
        <v>5.5488</v>
      </c>
      <c r="E308" s="38"/>
    </row>
    <row r="309" spans="1:5">
      <c r="A309" s="46" t="s">
        <v>265</v>
      </c>
      <c r="B309" s="36" t="s">
        <v>266</v>
      </c>
      <c r="C309" s="37">
        <v>1.788</v>
      </c>
      <c r="D309" s="37">
        <v>1.788</v>
      </c>
      <c r="E309" s="38"/>
    </row>
    <row r="310" spans="1:5">
      <c r="A310" s="46" t="s">
        <v>269</v>
      </c>
      <c r="B310" s="36" t="s">
        <v>270</v>
      </c>
      <c r="C310" s="37">
        <v>6.5172</v>
      </c>
      <c r="D310" s="37">
        <v>6.5172</v>
      </c>
      <c r="E310" s="38"/>
    </row>
    <row r="311" spans="1:5">
      <c r="A311" s="46" t="s">
        <v>271</v>
      </c>
      <c r="B311" s="36" t="s">
        <v>272</v>
      </c>
      <c r="C311" s="37">
        <v>2.174784</v>
      </c>
      <c r="D311" s="37">
        <v>2.174784</v>
      </c>
      <c r="E311" s="38"/>
    </row>
    <row r="312" spans="1:5">
      <c r="A312" s="46" t="s">
        <v>273</v>
      </c>
      <c r="B312" s="36" t="s">
        <v>274</v>
      </c>
      <c r="C312" s="37">
        <v>1.087392</v>
      </c>
      <c r="D312" s="37">
        <v>1.087392</v>
      </c>
      <c r="E312" s="38"/>
    </row>
    <row r="313" spans="1:5">
      <c r="A313" s="46" t="s">
        <v>275</v>
      </c>
      <c r="B313" s="36" t="s">
        <v>276</v>
      </c>
      <c r="C313" s="37">
        <v>1.060207</v>
      </c>
      <c r="D313" s="37">
        <v>1.060207</v>
      </c>
      <c r="E313" s="38"/>
    </row>
    <row r="314" spans="1:5">
      <c r="A314" s="46" t="s">
        <v>279</v>
      </c>
      <c r="B314" s="36" t="s">
        <v>280</v>
      </c>
      <c r="C314" s="37">
        <v>0.095954</v>
      </c>
      <c r="D314" s="37">
        <v>0.095954</v>
      </c>
      <c r="E314" s="38"/>
    </row>
    <row r="315" spans="1:5">
      <c r="A315" s="46" t="s">
        <v>281</v>
      </c>
      <c r="B315" s="36" t="s">
        <v>144</v>
      </c>
      <c r="C315" s="37">
        <v>1.631088</v>
      </c>
      <c r="D315" s="37">
        <v>1.631088</v>
      </c>
      <c r="E315" s="38"/>
    </row>
    <row r="316" spans="1:5">
      <c r="A316" s="46" t="s">
        <v>282</v>
      </c>
      <c r="B316" s="36" t="s">
        <v>191</v>
      </c>
      <c r="C316" s="37">
        <v>3.091048</v>
      </c>
      <c r="D316" s="45"/>
      <c r="E316" s="37">
        <v>3.091048</v>
      </c>
    </row>
    <row r="317" spans="1:5">
      <c r="A317" s="46" t="s">
        <v>283</v>
      </c>
      <c r="B317" s="36" t="s">
        <v>284</v>
      </c>
      <c r="C317" s="37">
        <v>0.24</v>
      </c>
      <c r="D317" s="45"/>
      <c r="E317" s="37">
        <v>0.24</v>
      </c>
    </row>
    <row r="318" spans="1:5">
      <c r="A318" s="46" t="s">
        <v>285</v>
      </c>
      <c r="B318" s="36" t="s">
        <v>286</v>
      </c>
      <c r="C318" s="37">
        <v>0.06</v>
      </c>
      <c r="D318" s="45"/>
      <c r="E318" s="37">
        <v>0.06</v>
      </c>
    </row>
    <row r="319" spans="1:5">
      <c r="A319" s="46" t="s">
        <v>287</v>
      </c>
      <c r="B319" s="36" t="s">
        <v>288</v>
      </c>
      <c r="C319" s="37">
        <v>0.04</v>
      </c>
      <c r="D319" s="45"/>
      <c r="E319" s="37">
        <v>0.04</v>
      </c>
    </row>
    <row r="320" spans="1:5">
      <c r="A320" s="46" t="s">
        <v>289</v>
      </c>
      <c r="B320" s="36" t="s">
        <v>290</v>
      </c>
      <c r="C320" s="37">
        <v>0.16</v>
      </c>
      <c r="D320" s="45"/>
      <c r="E320" s="37">
        <v>0.16</v>
      </c>
    </row>
    <row r="321" spans="1:5">
      <c r="A321" s="46" t="s">
        <v>291</v>
      </c>
      <c r="B321" s="36" t="s">
        <v>292</v>
      </c>
      <c r="C321" s="37">
        <v>0.112</v>
      </c>
      <c r="D321" s="45"/>
      <c r="E321" s="37">
        <v>0.112</v>
      </c>
    </row>
    <row r="322" spans="1:5">
      <c r="A322" s="46" t="s">
        <v>293</v>
      </c>
      <c r="B322" s="36" t="s">
        <v>294</v>
      </c>
      <c r="C322" s="37">
        <v>0.66</v>
      </c>
      <c r="D322" s="45"/>
      <c r="E322" s="37">
        <v>0.66</v>
      </c>
    </row>
    <row r="323" spans="1:5">
      <c r="A323" s="46" t="s">
        <v>295</v>
      </c>
      <c r="B323" s="36" t="s">
        <v>296</v>
      </c>
      <c r="C323" s="37">
        <v>0.08</v>
      </c>
      <c r="D323" s="45"/>
      <c r="E323" s="37">
        <v>0.08</v>
      </c>
    </row>
    <row r="324" spans="1:5">
      <c r="A324" s="46" t="s">
        <v>297</v>
      </c>
      <c r="B324" s="36" t="s">
        <v>298</v>
      </c>
      <c r="C324" s="37">
        <v>0.08</v>
      </c>
      <c r="D324" s="45"/>
      <c r="E324" s="37">
        <v>0.08</v>
      </c>
    </row>
    <row r="325" spans="1:5">
      <c r="A325" s="46" t="s">
        <v>299</v>
      </c>
      <c r="B325" s="36" t="s">
        <v>300</v>
      </c>
      <c r="C325" s="37">
        <v>0.12</v>
      </c>
      <c r="D325" s="45"/>
      <c r="E325" s="37">
        <v>0.12</v>
      </c>
    </row>
    <row r="326" spans="1:5">
      <c r="A326" s="46" t="s">
        <v>301</v>
      </c>
      <c r="B326" s="36" t="s">
        <v>302</v>
      </c>
      <c r="C326" s="37">
        <v>0.018</v>
      </c>
      <c r="D326" s="45"/>
      <c r="E326" s="37">
        <v>0.018</v>
      </c>
    </row>
    <row r="327" spans="1:5">
      <c r="A327" s="46" t="s">
        <v>303</v>
      </c>
      <c r="B327" s="36" t="s">
        <v>304</v>
      </c>
      <c r="C327" s="37">
        <v>0.291048</v>
      </c>
      <c r="D327" s="45"/>
      <c r="E327" s="37">
        <v>0.291048</v>
      </c>
    </row>
    <row r="328" spans="1:5">
      <c r="A328" s="46" t="s">
        <v>305</v>
      </c>
      <c r="B328" s="36" t="s">
        <v>306</v>
      </c>
      <c r="C328" s="37">
        <v>0.1</v>
      </c>
      <c r="D328" s="45"/>
      <c r="E328" s="37">
        <v>0.1</v>
      </c>
    </row>
    <row r="329" spans="1:5">
      <c r="A329" s="46" t="s">
        <v>324</v>
      </c>
      <c r="B329" s="36" t="s">
        <v>325</v>
      </c>
      <c r="C329" s="37">
        <v>0.3</v>
      </c>
      <c r="D329" s="45"/>
      <c r="E329" s="37">
        <v>0.3</v>
      </c>
    </row>
    <row r="330" spans="1:5">
      <c r="A330" s="46" t="s">
        <v>309</v>
      </c>
      <c r="B330" s="36" t="s">
        <v>310</v>
      </c>
      <c r="C330" s="37">
        <v>0.83</v>
      </c>
      <c r="D330" s="45"/>
      <c r="E330" s="37">
        <v>0.83</v>
      </c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C27" sqref="C27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6"/>
      <c r="B1" s="16"/>
      <c r="C1" s="23" t="s">
        <v>344</v>
      </c>
    </row>
    <row r="2" ht="29.45" customHeight="1" spans="1:3">
      <c r="A2" s="17" t="s">
        <v>345</v>
      </c>
      <c r="B2" s="17"/>
      <c r="C2" s="17"/>
    </row>
    <row r="3" ht="14.25" customHeight="1" spans="1:3">
      <c r="A3" s="16"/>
      <c r="B3" s="16"/>
      <c r="C3" s="23" t="s">
        <v>4</v>
      </c>
    </row>
    <row r="4" ht="31.7" customHeight="1" spans="1:3">
      <c r="A4" s="25" t="s">
        <v>346</v>
      </c>
      <c r="B4" s="25" t="s">
        <v>347</v>
      </c>
      <c r="C4" s="25" t="s">
        <v>348</v>
      </c>
    </row>
    <row r="5" ht="17.1" customHeight="1" spans="1:3">
      <c r="A5" s="25" t="s">
        <v>119</v>
      </c>
      <c r="B5" s="26">
        <v>1</v>
      </c>
      <c r="C5" s="26">
        <v>2</v>
      </c>
    </row>
    <row r="6" ht="17.1" customHeight="1" spans="1:3">
      <c r="A6" s="27" t="s">
        <v>120</v>
      </c>
      <c r="B6" s="28">
        <v>23.286</v>
      </c>
      <c r="C6" s="28">
        <f>C7+C13+C14</f>
        <v>23.286</v>
      </c>
    </row>
    <row r="7" ht="17.1" customHeight="1" spans="1:3">
      <c r="A7" s="26" t="s">
        <v>349</v>
      </c>
      <c r="B7" s="29">
        <v>8.046</v>
      </c>
      <c r="C7" s="29">
        <f>SUM(C8:C10)</f>
        <v>8.046</v>
      </c>
    </row>
    <row r="8" ht="17.1" customHeight="1" spans="1:3">
      <c r="A8" s="26" t="s">
        <v>350</v>
      </c>
      <c r="B8" s="29"/>
      <c r="C8" s="29"/>
    </row>
    <row r="9" ht="17.1" customHeight="1" spans="1:3">
      <c r="A9" s="26" t="s">
        <v>351</v>
      </c>
      <c r="B9" s="29">
        <v>0.846</v>
      </c>
      <c r="C9" s="30">
        <v>0.846</v>
      </c>
    </row>
    <row r="10" ht="17.1" customHeight="1" spans="1:3">
      <c r="A10" s="26" t="s">
        <v>352</v>
      </c>
      <c r="B10" s="29">
        <v>7.2</v>
      </c>
      <c r="C10" s="30">
        <v>7.2</v>
      </c>
    </row>
    <row r="11" ht="17.1" customHeight="1" spans="1:3">
      <c r="A11" s="26" t="s">
        <v>353</v>
      </c>
      <c r="B11" s="29">
        <v>7.2</v>
      </c>
      <c r="C11" s="30">
        <v>7.2</v>
      </c>
    </row>
    <row r="12" ht="17.1" customHeight="1" spans="1:3">
      <c r="A12" s="26" t="s">
        <v>354</v>
      </c>
      <c r="B12" s="29">
        <v>0</v>
      </c>
      <c r="C12" s="29">
        <v>0</v>
      </c>
    </row>
    <row r="13" ht="17.1" customHeight="1" spans="1:3">
      <c r="A13" s="26" t="s">
        <v>355</v>
      </c>
      <c r="B13" s="29">
        <v>9.6</v>
      </c>
      <c r="C13" s="30">
        <v>9.6</v>
      </c>
    </row>
    <row r="14" ht="17.1" customHeight="1" spans="1:3">
      <c r="A14" s="26" t="s">
        <v>356</v>
      </c>
      <c r="B14" s="29">
        <v>5.64</v>
      </c>
      <c r="C14" s="30">
        <v>5.64</v>
      </c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2" customWidth="1"/>
    <col min="4" max="4" width="4.75" style="12" customWidth="1"/>
    <col min="5" max="5" width="8.125" style="12" customWidth="1"/>
    <col min="6" max="6" width="3.875" style="12" customWidth="1"/>
    <col min="7" max="7" width="4.125" style="12" customWidth="1"/>
    <col min="8" max="8" width="5.5" style="12" customWidth="1"/>
    <col min="9" max="9" width="6.125" style="12" customWidth="1"/>
    <col min="10" max="11" width="6.5" style="12" customWidth="1"/>
    <col min="12" max="12" width="3.75" style="12" customWidth="1"/>
    <col min="13" max="13" width="6.375" style="12" customWidth="1"/>
    <col min="14" max="14" width="6.75" style="12" customWidth="1"/>
    <col min="15" max="15" width="6.625" style="12" customWidth="1"/>
    <col min="16" max="16" width="7.75" style="12" customWidth="1"/>
    <col min="17" max="17" width="7.25" style="12" customWidth="1"/>
    <col min="18" max="18" width="4.625" style="12" customWidth="1"/>
    <col min="19" max="19" width="7.5" style="12" customWidth="1"/>
    <col min="20" max="21" width="5.875" style="12" customWidth="1"/>
    <col min="22" max="22" width="4.375" style="12" customWidth="1"/>
    <col min="23" max="23" width="4.5" style="12" customWidth="1"/>
    <col min="24" max="24" width="4.875" style="12" customWidth="1"/>
    <col min="25" max="25" width="4.25" style="12" customWidth="1"/>
    <col min="26" max="26" width="9.75" style="12" customWidth="1"/>
    <col min="27" max="16384" width="10" style="12"/>
  </cols>
  <sheetData>
    <row r="1" ht="45.2" customHeight="1" spans="1:25">
      <c r="A1" s="2" t="s">
        <v>183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357</v>
      </c>
      <c r="Y1" s="11"/>
    </row>
    <row r="2" ht="19.5" customHeight="1" spans="1:25">
      <c r="A2" s="3" t="s">
        <v>358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 t="s">
        <v>4</v>
      </c>
      <c r="Y3" s="11"/>
    </row>
    <row r="4" ht="14.25" customHeight="1" spans="1:25">
      <c r="A4" s="4" t="s">
        <v>86</v>
      </c>
      <c r="B4" s="4"/>
      <c r="C4" s="4"/>
      <c r="D4" s="4" t="s">
        <v>87</v>
      </c>
      <c r="E4" s="4" t="s">
        <v>186</v>
      </c>
      <c r="F4" s="4" t="s">
        <v>93</v>
      </c>
      <c r="G4" s="4" t="s">
        <v>187</v>
      </c>
      <c r="H4" s="4"/>
      <c r="I4" s="4"/>
      <c r="J4" s="4"/>
      <c r="K4" s="4"/>
      <c r="L4" s="4" t="s">
        <v>188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189</v>
      </c>
      <c r="X4" s="4"/>
      <c r="Y4" s="4"/>
    </row>
    <row r="5" ht="41.45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190</v>
      </c>
      <c r="I5" s="4" t="s">
        <v>191</v>
      </c>
      <c r="J5" s="4" t="s">
        <v>192</v>
      </c>
      <c r="K5" s="4" t="s">
        <v>193</v>
      </c>
      <c r="L5" s="4" t="s">
        <v>103</v>
      </c>
      <c r="M5" s="4" t="s">
        <v>190</v>
      </c>
      <c r="N5" s="4" t="s">
        <v>191</v>
      </c>
      <c r="O5" s="4" t="s">
        <v>192</v>
      </c>
      <c r="P5" s="4" t="s">
        <v>194</v>
      </c>
      <c r="Q5" s="4" t="s">
        <v>195</v>
      </c>
      <c r="R5" s="4" t="s">
        <v>196</v>
      </c>
      <c r="S5" s="4" t="s">
        <v>197</v>
      </c>
      <c r="T5" s="4" t="s">
        <v>198</v>
      </c>
      <c r="U5" s="4" t="s">
        <v>193</v>
      </c>
      <c r="V5" s="4" t="s">
        <v>199</v>
      </c>
      <c r="W5" s="4" t="s">
        <v>103</v>
      </c>
      <c r="X5" s="4" t="s">
        <v>187</v>
      </c>
      <c r="Y5" s="4" t="s">
        <v>200</v>
      </c>
    </row>
    <row r="6" ht="14.25" customHeight="1" spans="1:25">
      <c r="A6" s="4" t="s">
        <v>201</v>
      </c>
      <c r="B6" s="4" t="s">
        <v>201</v>
      </c>
      <c r="C6" s="4" t="s">
        <v>201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8"/>
      <c r="B10" s="8"/>
      <c r="C10" s="8"/>
      <c r="D10" s="10"/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4.25" customHeight="1" spans="1:5">
      <c r="A12" s="2" t="s">
        <v>359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表5.一般公共预算支出表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000</cp:lastModifiedBy>
  <dcterms:created xsi:type="dcterms:W3CDTF">2020-02-24T10:11:00Z</dcterms:created>
  <cp:lastPrinted>2020-02-25T08:32:00Z</cp:lastPrinted>
  <dcterms:modified xsi:type="dcterms:W3CDTF">2022-03-02T02:23:09Z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05D0E812DC134173BA792840B0815F4E</vt:lpwstr>
  </property>
</Properties>
</file>