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61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  <definedName name="_xlnm.Print_Titles" localSheetId="6">表6.一般公共预算基本支出表!$1:$6</definedName>
    <definedName name="_xlnm._FilterDatabase" localSheetId="6" hidden="1">表6.一般公共预算基本支出表!$A$4:$I$36</definedName>
  </definedNames>
  <calcPr calcId="144525"/>
</workbook>
</file>

<file path=xl/sharedStrings.xml><?xml version="1.0" encoding="utf-8"?>
<sst xmlns="http://schemas.openxmlformats.org/spreadsheetml/2006/main" count="621" uniqueCount="302">
  <si>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</si>
  <si>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</si>
  <si>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</si>
  <si>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</si>
  <si>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</si>
  <si>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</si>
  <si>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</si>
  <si>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</si>
  <si>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</si>
  <si>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</si>
  <si>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</si>
  <si>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</si>
  <si>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</si>
  <si>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</si>
  <si>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</si>
  <si>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</si>
  <si>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</si>
  <si>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</si>
  <si>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</si>
  <si>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</si>
  <si>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</si>
  <si>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</si>
  <si>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</si>
  <si>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</si>
  <si>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</si>
  <si>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</si>
  <si>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</si>
  <si>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</si>
  <si>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</si>
  <si>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</si>
  <si>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</si>
  <si>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</si>
  <si>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</si>
  <si>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</si>
  <si>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</si>
  <si>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</si>
  <si>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</si>
  <si>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</si>
  <si>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</si>
  <si>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</si>
  <si>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</si>
  <si>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</si>
  <si>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</si>
  <si>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</si>
  <si>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</si>
  <si>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</si>
  <si>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</si>
  <si>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</si>
  <si>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</si>
  <si>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</si>
  <si>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</si>
  <si>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</si>
  <si>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</si>
  <si>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</si>
  <si>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</si>
  <si>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</si>
  <si>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</si>
  <si>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</si>
  <si>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</si>
  <si>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</si>
  <si>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</si>
  <si>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</si>
  <si>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</si>
  <si>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</si>
  <si>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</si>
  <si>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</si>
  <si>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</si>
  <si>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</si>
  <si>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</si>
  <si>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</si>
  <si>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</si>
  <si>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</si>
  <si>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</si>
  <si>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</si>
  <si>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</si>
  <si>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</si>
  <si>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</si>
  <si>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</si>
  <si>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</si>
  <si>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</si>
  <si>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</si>
  <si>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</si>
  <si>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</si>
  <si>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</si>
  <si>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</si>
  <si>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</si>
  <si>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</si>
  <si>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</si>
  <si>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</si>
  <si>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</si>
  <si>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</si>
  <si>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</si>
  <si>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</si>
  <si>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</si>
  <si>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</si>
  <si>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</si>
  <si>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</si>
  <si>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</si>
  <si>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</si>
  <si>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</si>
  <si>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</si>
  <si>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</si>
  <si>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</si>
  <si>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</si>
  <si>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</si>
  <si>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</si>
  <si>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</si>
  <si>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</si>
  <si>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</si>
  <si>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</si>
  <si>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</si>
  <si>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</si>
  <si>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</si>
  <si>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</si>
  <si>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</si>
  <si>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</si>
  <si>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</si>
  <si>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</si>
  <si>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</si>
  <si>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</si>
  <si>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</si>
  <si>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308002</t>
  </si>
  <si>
    <t>鹿寨县医疗保障事业管理中心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</si>
  <si>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</si>
  <si>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</si>
  <si>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</si>
  <si>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</si>
  <si>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</si>
  <si>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</si>
  <si>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</si>
  <si>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</si>
  <si>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</si>
  <si>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</si>
  <si>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</si>
  <si>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</si>
  <si>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</si>
  <si>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</si>
  <si>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12</t>
  </si>
  <si>
    <t>财政对城乡居民基本医疗保险基金的补助</t>
  </si>
  <si>
    <t>15</t>
  </si>
  <si>
    <t>50</t>
  </si>
  <si>
    <t>事业运行</t>
  </si>
  <si>
    <t>221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</si>
  <si>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</si>
  <si>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</si>
  <si>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</si>
  <si>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</si>
  <si>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</si>
  <si>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</si>
  <si>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</si>
  <si>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</si>
  <si>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</si>
  <si>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</si>
  <si>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</si>
  <si>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</si>
  <si>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</si>
  <si>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</si>
  <si>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</si>
  <si>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</si>
  <si>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</si>
  <si>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</si>
  <si>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</si>
  <si>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</si>
  <si>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</si>
  <si>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</si>
  <si>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</si>
  <si>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</si>
  <si>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</si>
  <si>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</si>
  <si>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</si>
  <si>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</si>
  <si>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</si>
  <si>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</si>
  <si>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</si>
  <si>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</si>
  <si>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</si>
  <si>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</si>
  <si>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</si>
  <si>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</si>
  <si>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</si>
  <si>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</si>
  <si>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</si>
  <si>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</si>
  <si>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</si>
  <si>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</si>
  <si>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</si>
  <si>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</si>
  <si>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</si>
  <si>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</si>
  <si>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</si>
  <si>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</si>
  <si>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</si>
  <si>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</si>
  <si>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</si>
  <si>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</si>
  <si>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</si>
  <si>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</si>
  <si>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</si>
  <si>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</si>
  <si>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</si>
  <si>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</si>
  <si>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</si>
  <si>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</si>
  <si>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</si>
  <si>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</si>
  <si>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</si>
  <si>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</si>
  <si>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</si>
  <si>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</si>
  <si>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</si>
  <si>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</si>
  <si>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</si>
  <si>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</si>
  <si>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</si>
  <si>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</si>
  <si>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</si>
  <si>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</si>
  <si>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</si>
  <si>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</si>
  <si>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</si>
  <si>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</si>
  <si>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</si>
  <si>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 xml:space="preserve">  308002</t>
  </si>
  <si>
    <t xml:space="preserve">  鹿寨县医疗保障事业管理中心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</si>
  <si>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</si>
  <si>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</si>
  <si>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</si>
  <si>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</si>
  <si>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</si>
  <si>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</si>
  <si>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</si>
  <si>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</si>
  <si>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</si>
  <si>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</si>
  <si>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</si>
  <si>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</si>
  <si>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</si>
  <si>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</si>
  <si>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</si>
  <si>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</si>
  <si>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</si>
  <si>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</si>
  <si>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</si>
  <si>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</si>
  <si>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</si>
  <si>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</si>
  <si>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</si>
  <si>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</si>
  <si>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</si>
  <si>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</si>
  <si>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30302</t>
  </si>
  <si>
    <t>退休费</t>
  </si>
  <si>
    <t>奖励金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</si>
  <si>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</si>
  <si>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</si>
  <si>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</si>
  <si>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</si>
  <si>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</si>
  <si>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</si>
  <si>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</si>
  <si>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</si>
  <si>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</si>
  <si>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</si>
  <si>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</si>
  <si>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</si>
  <si>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</si>
  <si>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</si>
  <si>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</si>
  <si>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</si>
  <si>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</si>
  <si>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</si>
  <si>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</si>
  <si>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</si>
  <si>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</si>
  <si>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</si>
  <si>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</si>
  <si>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</si>
  <si>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</si>
  <si>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</si>
  <si>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</si>
  <si>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</si>
  <si>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</si>
  <si>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</si>
  <si>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</si>
  <si>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</si>
  <si>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</si>
  <si>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</si>
  <si>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</si>
  <si>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</si>
  <si>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</si>
  <si>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</si>
  <si>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</si>
  <si>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城乡居民及职工基本医疗保险本、宣传资料印刷费</t>
  </si>
  <si>
    <t>C08140199</t>
  </si>
  <si>
    <t>其他印刷服务</t>
  </si>
  <si>
    <t>9月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</si>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</sst>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;[Red]\-#,##0.00\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9" borderId="18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9" fontId="4" fillId="0" borderId="3" xfId="0" applyNumberFormat="1" applyFont="1" applyFill="1" applyBorder="1" applyAlignment="1" applyProtection="1">
      <alignment horizontal="lef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43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9" fontId="6" fillId="0" borderId="7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right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177" fontId="8" fillId="0" borderId="8" xfId="0" applyNumberFormat="1" applyFont="1" applyFill="1" applyBorder="1" applyAlignment="1" applyProtection="1">
      <alignment horizontal="right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M17" sqref="M17"/>
    </sheetView>
  </sheetViews>
  <sheetFormatPr defaultColWidth="10" defaultRowHeight="13.5" outlineLevelRow="7"/>
  <cols>
    <col min="1" max="1" width="37.5" customWidth="1"/>
    <col min="2" max="2" width="13" customWidth="1"/>
    <col min="3" max="3" width="31.5" customWidth="1"/>
    <col min="4" max="4" width="13.25" customWidth="1"/>
    <col min="5" max="5" width="27.5" customWidth="1"/>
    <col min="6" max="6" width="12.625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71" t="s">
        <v>0</v>
      </c>
      <c r="C2" s="71"/>
      <c r="D2" s="71"/>
      <c r="E2" s="71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</sheetData>
  <mergeCells count="2">
    <mergeCell ref="B2:E2"/>
    <mergeCell ref="A8:T8"/>
  </mergeCells>
  <printOptions horizontalCentered="1"/>
  <pageMargins left="0.550694444444444" right="0.550694444444444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J23" sqref="J23"/>
    </sheetView>
  </sheetViews>
  <sheetFormatPr defaultColWidth="10" defaultRowHeight="13.5" outlineLevelCol="5"/>
  <cols>
    <col min="1" max="1" width="37.5" customWidth="1"/>
    <col min="2" max="2" width="13" customWidth="1"/>
    <col min="3" max="3" width="31.5" customWidth="1"/>
    <col min="4" max="4" width="13.25" customWidth="1"/>
    <col min="5" max="5" width="27.5" customWidth="1"/>
    <col min="6" max="6" width="12.625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66" t="s">
        <v>3</v>
      </c>
      <c r="B2" s="67"/>
      <c r="C2" s="67"/>
      <c r="D2" s="67"/>
      <c r="E2" s="67"/>
      <c r="F2" s="66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6" t="s">
        <v>5</v>
      </c>
      <c r="B4" s="26"/>
      <c r="C4" s="26" t="s">
        <v>6</v>
      </c>
      <c r="D4" s="26"/>
      <c r="E4" s="26"/>
      <c r="F4" s="26"/>
    </row>
    <row r="5" ht="17.1" customHeight="1" spans="1:6">
      <c r="A5" s="26" t="s">
        <v>7</v>
      </c>
      <c r="B5" s="26" t="s">
        <v>8</v>
      </c>
      <c r="C5" s="26" t="s">
        <v>9</v>
      </c>
      <c r="D5" s="26" t="s">
        <v>8</v>
      </c>
      <c r="E5" s="26" t="s">
        <v>9</v>
      </c>
      <c r="F5" s="26" t="s">
        <v>8</v>
      </c>
    </row>
    <row r="6" ht="17.1" customHeight="1" spans="1:6">
      <c r="A6" s="27" t="s">
        <v>10</v>
      </c>
      <c r="B6" s="30">
        <f>B7+B8</f>
        <v>2736.12</v>
      </c>
      <c r="C6" s="27" t="s">
        <v>11</v>
      </c>
      <c r="D6" s="30"/>
      <c r="E6" s="68" t="s">
        <v>12</v>
      </c>
      <c r="F6" s="30">
        <f>SUM(F7:F10)</f>
        <v>439.49</v>
      </c>
    </row>
    <row r="7" ht="17.1" customHeight="1" spans="1:6">
      <c r="A7" s="27" t="s">
        <v>13</v>
      </c>
      <c r="B7" s="30">
        <v>2736.12</v>
      </c>
      <c r="C7" s="27" t="s">
        <v>14</v>
      </c>
      <c r="D7" s="30"/>
      <c r="E7" s="68" t="s">
        <v>15</v>
      </c>
      <c r="F7" s="30">
        <v>381.02</v>
      </c>
    </row>
    <row r="8" ht="17.1" customHeight="1" spans="1:6">
      <c r="A8" s="27" t="s">
        <v>16</v>
      </c>
      <c r="B8" s="30">
        <f>SUM(B9:B14)</f>
        <v>0</v>
      </c>
      <c r="C8" s="27" t="s">
        <v>17</v>
      </c>
      <c r="D8" s="30"/>
      <c r="E8" s="68" t="s">
        <v>18</v>
      </c>
      <c r="F8" s="30">
        <v>52.82</v>
      </c>
    </row>
    <row r="9" ht="17.1" customHeight="1" spans="1:6">
      <c r="A9" s="27" t="s">
        <v>19</v>
      </c>
      <c r="B9" s="30"/>
      <c r="C9" s="27" t="s">
        <v>20</v>
      </c>
      <c r="D9" s="30"/>
      <c r="E9" s="68" t="s">
        <v>21</v>
      </c>
      <c r="F9" s="30">
        <v>5.65</v>
      </c>
    </row>
    <row r="10" ht="17.1" customHeight="1" spans="1:6">
      <c r="A10" s="27" t="s">
        <v>22</v>
      </c>
      <c r="B10" s="30"/>
      <c r="C10" s="27" t="s">
        <v>23</v>
      </c>
      <c r="D10" s="30"/>
      <c r="E10" s="68" t="s">
        <v>24</v>
      </c>
      <c r="F10" s="30"/>
    </row>
    <row r="11" ht="17.1" customHeight="1" spans="1:6">
      <c r="A11" s="27" t="s">
        <v>25</v>
      </c>
      <c r="B11" s="30"/>
      <c r="C11" s="27" t="s">
        <v>26</v>
      </c>
      <c r="D11" s="30"/>
      <c r="E11" s="68" t="s">
        <v>27</v>
      </c>
      <c r="F11" s="30">
        <f>SUM(F12:F21)</f>
        <v>2296.63</v>
      </c>
    </row>
    <row r="12" ht="17.1" customHeight="1" spans="1:6">
      <c r="A12" s="27" t="s">
        <v>28</v>
      </c>
      <c r="B12" s="30"/>
      <c r="C12" s="27" t="s">
        <v>29</v>
      </c>
      <c r="D12" s="30"/>
      <c r="E12" s="68" t="s">
        <v>15</v>
      </c>
      <c r="F12" s="30">
        <v>12</v>
      </c>
    </row>
    <row r="13" ht="17.1" customHeight="1" spans="1:6">
      <c r="A13" s="27" t="s">
        <v>30</v>
      </c>
      <c r="B13" s="30"/>
      <c r="C13" s="27" t="s">
        <v>31</v>
      </c>
      <c r="D13" s="30">
        <v>68.68</v>
      </c>
      <c r="E13" s="68" t="s">
        <v>18</v>
      </c>
      <c r="F13" s="30">
        <v>6.6</v>
      </c>
    </row>
    <row r="14" ht="17.1" customHeight="1" spans="1:6">
      <c r="A14" s="27" t="s">
        <v>32</v>
      </c>
      <c r="B14" s="30"/>
      <c r="C14" s="27" t="s">
        <v>33</v>
      </c>
      <c r="D14" s="30">
        <v>2635.98</v>
      </c>
      <c r="E14" s="68" t="s">
        <v>21</v>
      </c>
      <c r="F14" s="30">
        <v>315</v>
      </c>
    </row>
    <row r="15" ht="17.1" customHeight="1" spans="1:6">
      <c r="A15" s="27" t="s">
        <v>34</v>
      </c>
      <c r="B15" s="30"/>
      <c r="C15" s="27" t="s">
        <v>35</v>
      </c>
      <c r="D15" s="30"/>
      <c r="E15" s="68" t="s">
        <v>36</v>
      </c>
      <c r="F15" s="30"/>
    </row>
    <row r="16" ht="17.1" customHeight="1" spans="1:6">
      <c r="A16" s="27" t="s">
        <v>37</v>
      </c>
      <c r="B16" s="30"/>
      <c r="C16" s="27" t="s">
        <v>38</v>
      </c>
      <c r="D16" s="30"/>
      <c r="E16" s="68" t="s">
        <v>39</v>
      </c>
      <c r="F16" s="30"/>
    </row>
    <row r="17" ht="17.1" customHeight="1" spans="1:6">
      <c r="A17" s="27" t="s">
        <v>40</v>
      </c>
      <c r="B17" s="30">
        <f>SUM(B18:B19)</f>
        <v>0</v>
      </c>
      <c r="C17" s="27" t="s">
        <v>41</v>
      </c>
      <c r="D17" s="30"/>
      <c r="E17" s="68" t="s">
        <v>42</v>
      </c>
      <c r="F17" s="30"/>
    </row>
    <row r="18" ht="17.1" customHeight="1" spans="1:6">
      <c r="A18" s="27" t="s">
        <v>43</v>
      </c>
      <c r="B18" s="30"/>
      <c r="C18" s="27" t="s">
        <v>44</v>
      </c>
      <c r="D18" s="30"/>
      <c r="E18" s="68" t="s">
        <v>45</v>
      </c>
      <c r="F18" s="30"/>
    </row>
    <row r="19" ht="17.1" customHeight="1" spans="1:6">
      <c r="A19" s="27" t="s">
        <v>46</v>
      </c>
      <c r="B19" s="30"/>
      <c r="C19" s="27" t="s">
        <v>47</v>
      </c>
      <c r="D19" s="30"/>
      <c r="E19" s="68" t="s">
        <v>48</v>
      </c>
      <c r="F19" s="30"/>
    </row>
    <row r="20" ht="17.1" customHeight="1" spans="1:6">
      <c r="A20" s="27" t="s">
        <v>49</v>
      </c>
      <c r="B20" s="30">
        <f>SUM(B21:B23)</f>
        <v>0</v>
      </c>
      <c r="C20" s="27" t="s">
        <v>50</v>
      </c>
      <c r="D20" s="30"/>
      <c r="E20" s="68" t="s">
        <v>51</v>
      </c>
      <c r="F20" s="30">
        <v>1963.03</v>
      </c>
    </row>
    <row r="21" ht="17.1" customHeight="1" spans="1:6">
      <c r="A21" s="27" t="s">
        <v>52</v>
      </c>
      <c r="B21" s="30"/>
      <c r="C21" s="27" t="s">
        <v>53</v>
      </c>
      <c r="D21" s="30"/>
      <c r="E21" s="68" t="s">
        <v>54</v>
      </c>
      <c r="F21" s="30"/>
    </row>
    <row r="22" ht="17.1" customHeight="1" spans="1:6">
      <c r="A22" s="27" t="s">
        <v>55</v>
      </c>
      <c r="B22" s="30"/>
      <c r="C22" s="27" t="s">
        <v>56</v>
      </c>
      <c r="D22" s="30"/>
      <c r="E22" s="68"/>
      <c r="F22" s="30"/>
    </row>
    <row r="23" ht="17.1" customHeight="1" spans="1:6">
      <c r="A23" s="27" t="s">
        <v>57</v>
      </c>
      <c r="B23" s="30"/>
      <c r="C23" s="27" t="s">
        <v>58</v>
      </c>
      <c r="D23" s="30"/>
      <c r="E23" s="68"/>
      <c r="F23" s="30"/>
    </row>
    <row r="24" ht="17.1" customHeight="1" spans="1:6">
      <c r="A24" s="27"/>
      <c r="B24" s="30"/>
      <c r="C24" s="27" t="s">
        <v>59</v>
      </c>
      <c r="D24" s="30">
        <v>31.46</v>
      </c>
      <c r="E24" s="68"/>
      <c r="F24" s="30"/>
    </row>
    <row r="25" ht="17.1" customHeight="1" spans="1:6">
      <c r="A25" s="27"/>
      <c r="B25" s="30"/>
      <c r="C25" s="27" t="s">
        <v>60</v>
      </c>
      <c r="D25" s="30"/>
      <c r="E25" s="68"/>
      <c r="F25" s="30"/>
    </row>
    <row r="26" ht="17.1" customHeight="1" spans="1:6">
      <c r="A26" s="27"/>
      <c r="B26" s="69"/>
      <c r="C26" s="27" t="s">
        <v>61</v>
      </c>
      <c r="D26" s="30"/>
      <c r="E26" s="27"/>
      <c r="F26" s="69"/>
    </row>
    <row r="27" ht="17.1" customHeight="1" spans="1:6">
      <c r="A27" s="27"/>
      <c r="B27" s="30"/>
      <c r="C27" s="27" t="s">
        <v>62</v>
      </c>
      <c r="D27" s="30"/>
      <c r="E27" s="68"/>
      <c r="F27" s="30"/>
    </row>
    <row r="28" ht="17.1" customHeight="1" spans="1:6">
      <c r="A28" s="27"/>
      <c r="B28" s="30"/>
      <c r="C28" s="27" t="s">
        <v>63</v>
      </c>
      <c r="D28" s="30"/>
      <c r="E28" s="68"/>
      <c r="F28" s="30"/>
    </row>
    <row r="29" ht="17.1" customHeight="1" spans="1:6">
      <c r="A29" s="27"/>
      <c r="B29" s="30"/>
      <c r="C29" s="27" t="s">
        <v>64</v>
      </c>
      <c r="D29" s="30"/>
      <c r="E29" s="68"/>
      <c r="F29" s="30"/>
    </row>
    <row r="30" ht="17.1" customHeight="1" spans="1:6">
      <c r="A30" s="27"/>
      <c r="B30" s="30"/>
      <c r="C30" s="27" t="s">
        <v>65</v>
      </c>
      <c r="D30" s="30"/>
      <c r="E30" s="68"/>
      <c r="F30" s="30"/>
    </row>
    <row r="31" ht="17.1" customHeight="1" spans="1:6">
      <c r="A31" s="27"/>
      <c r="B31" s="30"/>
      <c r="C31" s="27" t="s">
        <v>66</v>
      </c>
      <c r="D31" s="30"/>
      <c r="E31" s="68"/>
      <c r="F31" s="30"/>
    </row>
    <row r="32" ht="17.1" customHeight="1" spans="1:6">
      <c r="A32" s="27"/>
      <c r="B32" s="30"/>
      <c r="C32" s="27" t="s">
        <v>67</v>
      </c>
      <c r="D32" s="30"/>
      <c r="E32" s="68"/>
      <c r="F32" s="30"/>
    </row>
    <row r="33" ht="17.1" customHeight="1" spans="1:6">
      <c r="A33" s="27"/>
      <c r="B33" s="30"/>
      <c r="C33" s="27" t="s">
        <v>68</v>
      </c>
      <c r="D33" s="30"/>
      <c r="E33" s="68"/>
      <c r="F33" s="30"/>
    </row>
    <row r="34" ht="17.1" customHeight="1" spans="1:6">
      <c r="A34" s="27"/>
      <c r="B34" s="30"/>
      <c r="C34" s="27"/>
      <c r="D34" s="30"/>
      <c r="E34" s="68"/>
      <c r="F34" s="30"/>
    </row>
    <row r="35" ht="17.1" customHeight="1" spans="1:6">
      <c r="A35" s="70" t="s">
        <v>69</v>
      </c>
      <c r="B35" s="30">
        <f>SUM(B6+B15+B16+B17+B20)</f>
        <v>2736.12</v>
      </c>
      <c r="C35" s="70" t="s">
        <v>70</v>
      </c>
      <c r="D35" s="30">
        <f>SUM(D6:D33)</f>
        <v>2736.12</v>
      </c>
      <c r="E35" s="70" t="s">
        <v>70</v>
      </c>
      <c r="F35" s="30">
        <f>F6+F11</f>
        <v>2736.12</v>
      </c>
    </row>
    <row r="36" ht="17.1" customHeight="1" spans="1:6">
      <c r="A36" s="27" t="s">
        <v>71</v>
      </c>
      <c r="B36" s="30">
        <f>SUM(B37:B41)</f>
        <v>0</v>
      </c>
      <c r="C36" s="27" t="s">
        <v>72</v>
      </c>
      <c r="D36" s="30"/>
      <c r="E36" s="68" t="s">
        <v>73</v>
      </c>
      <c r="F36" s="30">
        <f>SUM(F37:F38)</f>
        <v>0</v>
      </c>
    </row>
    <row r="37" ht="17.1" customHeight="1" spans="1:6">
      <c r="A37" s="27" t="s">
        <v>74</v>
      </c>
      <c r="B37" s="30"/>
      <c r="C37" s="27"/>
      <c r="D37" s="30"/>
      <c r="E37" s="68" t="s">
        <v>75</v>
      </c>
      <c r="F37" s="30"/>
    </row>
    <row r="38" ht="17.1" customHeight="1" spans="1:6">
      <c r="A38" s="27" t="s">
        <v>76</v>
      </c>
      <c r="B38" s="30"/>
      <c r="C38" s="27"/>
      <c r="D38" s="30"/>
      <c r="E38" s="68" t="s">
        <v>77</v>
      </c>
      <c r="F38" s="30"/>
    </row>
    <row r="39" ht="17.1" customHeight="1" spans="1:6">
      <c r="A39" s="27" t="s">
        <v>78</v>
      </c>
      <c r="B39" s="30"/>
      <c r="C39" s="27"/>
      <c r="D39" s="30"/>
      <c r="E39" s="68" t="s">
        <v>79</v>
      </c>
      <c r="F39" s="30"/>
    </row>
    <row r="40" ht="27.2" customHeight="1" spans="1:6">
      <c r="A40" s="27" t="s">
        <v>80</v>
      </c>
      <c r="B40" s="30"/>
      <c r="C40" s="27"/>
      <c r="D40" s="30"/>
      <c r="E40" s="68"/>
      <c r="F40" s="30"/>
    </row>
    <row r="41" ht="27.2" customHeight="1" spans="1:6">
      <c r="A41" s="27" t="s">
        <v>81</v>
      </c>
      <c r="B41" s="30"/>
      <c r="C41" s="27"/>
      <c r="D41" s="30"/>
      <c r="E41" s="68"/>
      <c r="F41" s="30"/>
    </row>
    <row r="42" ht="17.1" customHeight="1" spans="1:6">
      <c r="A42" s="27"/>
      <c r="B42" s="30"/>
      <c r="C42" s="27"/>
      <c r="D42" s="30"/>
      <c r="E42" s="68"/>
      <c r="F42" s="30"/>
    </row>
    <row r="43" ht="17.1" customHeight="1" spans="1:6">
      <c r="A43" s="27"/>
      <c r="B43" s="30"/>
      <c r="C43" s="27"/>
      <c r="D43" s="30"/>
      <c r="E43" s="68"/>
      <c r="F43" s="30"/>
    </row>
    <row r="44" ht="17.1" customHeight="1" spans="1:6">
      <c r="A44" s="70" t="s">
        <v>82</v>
      </c>
      <c r="B44" s="30">
        <f>B35+B36</f>
        <v>2736.12</v>
      </c>
      <c r="C44" s="70" t="s">
        <v>83</v>
      </c>
      <c r="D44" s="30">
        <f>D35+D36</f>
        <v>2736.12</v>
      </c>
      <c r="E44" s="70" t="s">
        <v>83</v>
      </c>
      <c r="F44" s="30">
        <f>F35+F36</f>
        <v>2736.12</v>
      </c>
    </row>
  </sheetData>
  <mergeCells count="3">
    <mergeCell ref="A2:F2"/>
    <mergeCell ref="A4:B4"/>
    <mergeCell ref="C4:F4"/>
  </mergeCells>
  <printOptions horizontalCentered="1"/>
  <pageMargins left="0.550694444444444" right="0.550694444444444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workbookViewId="0">
      <selection activeCell="L27" sqref="L27"/>
    </sheetView>
  </sheetViews>
  <sheetFormatPr defaultColWidth="10" defaultRowHeight="13.5"/>
  <cols>
    <col min="1" max="1" width="3.5" customWidth="1"/>
    <col min="2" max="2" width="3.375" customWidth="1"/>
    <col min="3" max="3" width="3.25" customWidth="1"/>
    <col min="4" max="4" width="6.25" customWidth="1"/>
    <col min="5" max="5" width="30.375" customWidth="1"/>
    <col min="6" max="6" width="9.5" customWidth="1"/>
    <col min="7" max="7" width="9.875" customWidth="1"/>
    <col min="8" max="8" width="9.625" customWidth="1"/>
    <col min="9" max="9" width="5.875" customWidth="1"/>
    <col min="10" max="10" width="4.7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63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64" t="s">
        <v>4</v>
      </c>
      <c r="AD3" s="65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5" customHeight="1" spans="1:30">
      <c r="A9" s="47"/>
      <c r="B9" s="47"/>
      <c r="C9" s="47"/>
      <c r="D9" s="47"/>
      <c r="E9" s="31" t="s">
        <v>120</v>
      </c>
      <c r="F9" s="48">
        <v>2736.12</v>
      </c>
      <c r="G9" s="48">
        <v>2736.12</v>
      </c>
      <c r="H9" s="48">
        <v>2736.12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="12" customFormat="1" ht="15" customHeight="1" spans="1:30">
      <c r="A10" s="57"/>
      <c r="B10" s="58"/>
      <c r="C10" s="58"/>
      <c r="D10" s="59" t="s">
        <v>121</v>
      </c>
      <c r="E10" s="59" t="s">
        <v>122</v>
      </c>
      <c r="F10" s="60">
        <v>2736.12</v>
      </c>
      <c r="G10" s="60">
        <v>2736.12</v>
      </c>
      <c r="H10" s="60">
        <v>2736.12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="12" customFormat="1" ht="15" customHeight="1" spans="1:30">
      <c r="A11" s="57" t="s">
        <v>123</v>
      </c>
      <c r="B11" s="58" t="s">
        <v>124</v>
      </c>
      <c r="C11" s="58" t="s">
        <v>125</v>
      </c>
      <c r="D11" s="59"/>
      <c r="E11" s="59" t="s">
        <v>126</v>
      </c>
      <c r="F11" s="60">
        <v>5.77</v>
      </c>
      <c r="G11" s="60">
        <v>5.77</v>
      </c>
      <c r="H11" s="60">
        <v>5.77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="12" customFormat="1" ht="15" customHeight="1" spans="1:30">
      <c r="A12" s="57" t="s">
        <v>123</v>
      </c>
      <c r="B12" s="58" t="s">
        <v>124</v>
      </c>
      <c r="C12" s="58" t="s">
        <v>124</v>
      </c>
      <c r="D12" s="59"/>
      <c r="E12" s="59" t="s">
        <v>127</v>
      </c>
      <c r="F12" s="60">
        <v>41.94</v>
      </c>
      <c r="G12" s="60">
        <v>41.94</v>
      </c>
      <c r="H12" s="60">
        <v>41.94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="12" customFormat="1" ht="15" customHeight="1" spans="1:30">
      <c r="A13" s="57" t="s">
        <v>123</v>
      </c>
      <c r="B13" s="58" t="s">
        <v>124</v>
      </c>
      <c r="C13" s="58" t="s">
        <v>128</v>
      </c>
      <c r="D13" s="59"/>
      <c r="E13" s="59" t="s">
        <v>129</v>
      </c>
      <c r="F13" s="60">
        <v>20.97</v>
      </c>
      <c r="G13" s="60">
        <v>20.97</v>
      </c>
      <c r="H13" s="60">
        <v>20.97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="12" customFormat="1" ht="15" customHeight="1" spans="1:30">
      <c r="A14" s="57" t="s">
        <v>130</v>
      </c>
      <c r="B14" s="58" t="s">
        <v>131</v>
      </c>
      <c r="C14" s="58" t="s">
        <v>125</v>
      </c>
      <c r="D14" s="59"/>
      <c r="E14" s="59" t="s">
        <v>132</v>
      </c>
      <c r="F14" s="60">
        <v>20.45</v>
      </c>
      <c r="G14" s="60">
        <v>20.45</v>
      </c>
      <c r="H14" s="60">
        <v>20.45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="12" customFormat="1" ht="15" customHeight="1" spans="1:30">
      <c r="A15" s="57" t="s">
        <v>130</v>
      </c>
      <c r="B15" s="58" t="s">
        <v>131</v>
      </c>
      <c r="C15" s="58" t="s">
        <v>133</v>
      </c>
      <c r="D15" s="59"/>
      <c r="E15" s="59" t="s">
        <v>134</v>
      </c>
      <c r="F15" s="60">
        <v>12</v>
      </c>
      <c r="G15" s="60">
        <v>12</v>
      </c>
      <c r="H15" s="60">
        <v>12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="12" customFormat="1" ht="15" customHeight="1" spans="1:30">
      <c r="A16" s="57" t="s">
        <v>130</v>
      </c>
      <c r="B16" s="58" t="s">
        <v>131</v>
      </c>
      <c r="C16" s="58" t="s">
        <v>135</v>
      </c>
      <c r="D16" s="59"/>
      <c r="E16" s="59" t="s">
        <v>136</v>
      </c>
      <c r="F16" s="60">
        <v>315</v>
      </c>
      <c r="G16" s="60">
        <v>315</v>
      </c>
      <c r="H16" s="60">
        <v>315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ht="28" customHeight="1" spans="1:30">
      <c r="A17" s="57" t="s">
        <v>130</v>
      </c>
      <c r="B17" s="58" t="s">
        <v>137</v>
      </c>
      <c r="C17" s="58" t="s">
        <v>125</v>
      </c>
      <c r="D17" s="59"/>
      <c r="E17" s="59" t="s">
        <v>138</v>
      </c>
      <c r="F17" s="60">
        <v>1963.03</v>
      </c>
      <c r="G17" s="60">
        <v>1963.03</v>
      </c>
      <c r="H17" s="60">
        <v>1963.03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ht="15" customHeight="1" spans="1:30">
      <c r="A18" s="57" t="s">
        <v>130</v>
      </c>
      <c r="B18" s="58" t="s">
        <v>139</v>
      </c>
      <c r="C18" s="58" t="s">
        <v>140</v>
      </c>
      <c r="D18" s="59"/>
      <c r="E18" s="59" t="s">
        <v>141</v>
      </c>
      <c r="F18" s="60">
        <v>325.5</v>
      </c>
      <c r="G18" s="60">
        <v>325.5</v>
      </c>
      <c r="H18" s="60">
        <v>325.5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 ht="15" customHeight="1" spans="1:30">
      <c r="A19" s="57" t="s">
        <v>142</v>
      </c>
      <c r="B19" s="58" t="s">
        <v>125</v>
      </c>
      <c r="C19" s="58" t="s">
        <v>143</v>
      </c>
      <c r="D19" s="59"/>
      <c r="E19" s="59" t="s">
        <v>144</v>
      </c>
      <c r="F19" s="60">
        <v>31.46</v>
      </c>
      <c r="G19" s="60">
        <v>31.46</v>
      </c>
      <c r="H19" s="60">
        <v>31.46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590277777777778" right="0.393055555555556" top="0.66875" bottom="0.275" header="0" footer="0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H27" sqref="H27"/>
    </sheetView>
  </sheetViews>
  <sheetFormatPr defaultColWidth="10" defaultRowHeight="13.5"/>
  <cols>
    <col min="1" max="3" width="3.75" style="12" customWidth="1"/>
    <col min="4" max="4" width="6.875" style="12" customWidth="1"/>
    <col min="5" max="5" width="29.75" style="12" customWidth="1"/>
    <col min="6" max="6" width="9.75" style="12" customWidth="1"/>
    <col min="7" max="7" width="8.625" style="12" customWidth="1"/>
    <col min="8" max="8" width="8.25" style="12" customWidth="1"/>
    <col min="9" max="9" width="6.875" style="12" customWidth="1"/>
    <col min="10" max="10" width="6" style="12" customWidth="1"/>
    <col min="11" max="11" width="4.5" style="12" customWidth="1"/>
    <col min="12" max="12" width="9.5" style="12" customWidth="1"/>
    <col min="13" max="13" width="6.875" style="12" customWidth="1"/>
    <col min="14" max="14" width="6.25" style="12" customWidth="1"/>
    <col min="15" max="15" width="7.75" style="12" customWidth="1"/>
    <col min="16" max="16" width="5" style="12" customWidth="1"/>
    <col min="17" max="17" width="4.125" style="12" customWidth="1"/>
    <col min="18" max="18" width="3.875" style="12" customWidth="1"/>
    <col min="19" max="19" width="4" style="12" customWidth="1"/>
    <col min="20" max="20" width="3.375" style="12" customWidth="1"/>
    <col min="21" max="21" width="9.5" style="12" customWidth="1"/>
    <col min="22" max="22" width="3.2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146</v>
      </c>
      <c r="Y1" s="11"/>
    </row>
    <row r="2" ht="19.5" customHeight="1" spans="1:25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6" t="s">
        <v>4</v>
      </c>
      <c r="X3" s="56"/>
      <c r="Y3" s="56"/>
    </row>
    <row r="4" ht="25.5" customHeight="1" spans="1:25">
      <c r="A4" s="4" t="s">
        <v>86</v>
      </c>
      <c r="B4" s="4"/>
      <c r="C4" s="4"/>
      <c r="D4" s="4" t="s">
        <v>87</v>
      </c>
      <c r="E4" s="4" t="s">
        <v>148</v>
      </c>
      <c r="F4" s="4" t="s">
        <v>93</v>
      </c>
      <c r="G4" s="4" t="s">
        <v>149</v>
      </c>
      <c r="H4" s="4"/>
      <c r="I4" s="4"/>
      <c r="J4" s="4"/>
      <c r="K4" s="4"/>
      <c r="L4" s="4" t="s">
        <v>150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151</v>
      </c>
      <c r="X4" s="4"/>
      <c r="Y4" s="4"/>
    </row>
    <row r="5" ht="81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152</v>
      </c>
      <c r="I5" s="4" t="s">
        <v>153</v>
      </c>
      <c r="J5" s="4" t="s">
        <v>154</v>
      </c>
      <c r="K5" s="4" t="s">
        <v>155</v>
      </c>
      <c r="L5" s="4" t="s">
        <v>103</v>
      </c>
      <c r="M5" s="4" t="s">
        <v>152</v>
      </c>
      <c r="N5" s="4" t="s">
        <v>153</v>
      </c>
      <c r="O5" s="4" t="s">
        <v>154</v>
      </c>
      <c r="P5" s="4" t="s">
        <v>156</v>
      </c>
      <c r="Q5" s="4" t="s">
        <v>157</v>
      </c>
      <c r="R5" s="4" t="s">
        <v>158</v>
      </c>
      <c r="S5" s="4" t="s">
        <v>159</v>
      </c>
      <c r="T5" s="4" t="s">
        <v>160</v>
      </c>
      <c r="U5" s="4" t="s">
        <v>155</v>
      </c>
      <c r="V5" s="4" t="s">
        <v>161</v>
      </c>
      <c r="W5" s="4" t="s">
        <v>103</v>
      </c>
      <c r="X5" s="4" t="s">
        <v>149</v>
      </c>
      <c r="Y5" s="4" t="s">
        <v>162</v>
      </c>
    </row>
    <row r="6" ht="14.25" customHeight="1" spans="1:25">
      <c r="A6" s="4" t="s">
        <v>163</v>
      </c>
      <c r="B6" s="4" t="s">
        <v>163</v>
      </c>
      <c r="C6" s="4" t="s">
        <v>163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47"/>
      <c r="B7" s="47"/>
      <c r="C7" s="47"/>
      <c r="D7" s="47"/>
      <c r="E7" s="31" t="s">
        <v>120</v>
      </c>
      <c r="F7" s="55">
        <v>2736.12</v>
      </c>
      <c r="G7" s="55">
        <v>439.49</v>
      </c>
      <c r="H7" s="55">
        <v>381.02</v>
      </c>
      <c r="I7" s="55">
        <v>52.82</v>
      </c>
      <c r="J7" s="55">
        <v>5.65</v>
      </c>
      <c r="K7" s="55"/>
      <c r="L7" s="55">
        <v>2296.63</v>
      </c>
      <c r="M7" s="55">
        <v>12</v>
      </c>
      <c r="N7" s="55">
        <v>6.6</v>
      </c>
      <c r="O7" s="55">
        <v>315</v>
      </c>
      <c r="P7" s="55"/>
      <c r="Q7" s="55"/>
      <c r="R7" s="55"/>
      <c r="S7" s="55"/>
      <c r="T7" s="55"/>
      <c r="U7" s="55">
        <v>1963.03</v>
      </c>
      <c r="V7" s="52"/>
      <c r="W7" s="52"/>
      <c r="X7" s="52"/>
      <c r="Y7" s="52"/>
    </row>
    <row r="8" ht="15" customHeight="1" spans="1:25">
      <c r="A8" s="49"/>
      <c r="B8" s="49"/>
      <c r="C8" s="49"/>
      <c r="D8" s="50" t="s">
        <v>121</v>
      </c>
      <c r="E8" s="50" t="s">
        <v>122</v>
      </c>
      <c r="F8" s="51">
        <v>2736.12</v>
      </c>
      <c r="G8" s="51">
        <v>439.49</v>
      </c>
      <c r="H8" s="51">
        <v>381.02</v>
      </c>
      <c r="I8" s="51">
        <v>52.82</v>
      </c>
      <c r="J8" s="51">
        <v>5.65</v>
      </c>
      <c r="K8" s="38"/>
      <c r="L8" s="51">
        <v>2296.63</v>
      </c>
      <c r="M8" s="51">
        <v>12</v>
      </c>
      <c r="N8" s="51">
        <v>6.6</v>
      </c>
      <c r="O8" s="51">
        <v>315</v>
      </c>
      <c r="P8" s="38"/>
      <c r="Q8" s="38"/>
      <c r="R8" s="38"/>
      <c r="S8" s="38"/>
      <c r="T8" s="38"/>
      <c r="U8" s="51">
        <v>1963.03</v>
      </c>
      <c r="V8" s="38"/>
      <c r="W8" s="38"/>
      <c r="X8" s="38"/>
      <c r="Y8" s="38"/>
    </row>
    <row r="9" ht="15" customHeight="1" spans="1:25">
      <c r="A9" s="49" t="s">
        <v>123</v>
      </c>
      <c r="B9" s="49" t="s">
        <v>124</v>
      </c>
      <c r="C9" s="49" t="s">
        <v>125</v>
      </c>
      <c r="D9" s="50"/>
      <c r="E9" s="50" t="s">
        <v>126</v>
      </c>
      <c r="F9" s="51">
        <v>5.77</v>
      </c>
      <c r="G9" s="51">
        <v>5.77</v>
      </c>
      <c r="H9" s="51"/>
      <c r="I9" s="51">
        <v>0.13</v>
      </c>
      <c r="J9" s="51">
        <v>5.64</v>
      </c>
      <c r="K9" s="38"/>
      <c r="L9" s="51"/>
      <c r="M9" s="51"/>
      <c r="N9" s="51"/>
      <c r="O9" s="51"/>
      <c r="P9" s="38"/>
      <c r="Q9" s="38"/>
      <c r="R9" s="38"/>
      <c r="S9" s="38"/>
      <c r="T9" s="38"/>
      <c r="U9" s="51"/>
      <c r="V9" s="38"/>
      <c r="W9" s="38"/>
      <c r="X9" s="38"/>
      <c r="Y9" s="38"/>
    </row>
    <row r="10" ht="15" customHeight="1" spans="1:25">
      <c r="A10" s="49" t="s">
        <v>123</v>
      </c>
      <c r="B10" s="49" t="s">
        <v>124</v>
      </c>
      <c r="C10" s="49" t="s">
        <v>124</v>
      </c>
      <c r="D10" s="50"/>
      <c r="E10" s="50" t="s">
        <v>127</v>
      </c>
      <c r="F10" s="51">
        <v>41.94</v>
      </c>
      <c r="G10" s="51">
        <v>41.94</v>
      </c>
      <c r="H10" s="51">
        <v>41.94</v>
      </c>
      <c r="I10" s="51"/>
      <c r="J10" s="51"/>
      <c r="K10" s="38"/>
      <c r="L10" s="51"/>
      <c r="M10" s="51"/>
      <c r="N10" s="51"/>
      <c r="O10" s="51"/>
      <c r="P10" s="38"/>
      <c r="Q10" s="38"/>
      <c r="R10" s="38"/>
      <c r="S10" s="38"/>
      <c r="T10" s="38"/>
      <c r="U10" s="51"/>
      <c r="V10" s="38"/>
      <c r="W10" s="38"/>
      <c r="X10" s="38"/>
      <c r="Y10" s="38"/>
    </row>
    <row r="11" ht="15" customHeight="1" spans="1:25">
      <c r="A11" s="49" t="s">
        <v>123</v>
      </c>
      <c r="B11" s="49" t="s">
        <v>124</v>
      </c>
      <c r="C11" s="49" t="s">
        <v>128</v>
      </c>
      <c r="D11" s="50"/>
      <c r="E11" s="50" t="s">
        <v>129</v>
      </c>
      <c r="F11" s="51">
        <v>20.97</v>
      </c>
      <c r="G11" s="51">
        <v>20.97</v>
      </c>
      <c r="H11" s="51">
        <v>20.97</v>
      </c>
      <c r="I11" s="51"/>
      <c r="J11" s="51"/>
      <c r="K11" s="38"/>
      <c r="L11" s="51"/>
      <c r="M11" s="51"/>
      <c r="N11" s="51"/>
      <c r="O11" s="51"/>
      <c r="P11" s="38"/>
      <c r="Q11" s="38"/>
      <c r="R11" s="38"/>
      <c r="S11" s="38"/>
      <c r="T11" s="38"/>
      <c r="U11" s="51"/>
      <c r="V11" s="38"/>
      <c r="W11" s="38"/>
      <c r="X11" s="38"/>
      <c r="Y11" s="38"/>
    </row>
    <row r="12" ht="15" customHeight="1" spans="1:25">
      <c r="A12" s="49" t="s">
        <v>130</v>
      </c>
      <c r="B12" s="49" t="s">
        <v>131</v>
      </c>
      <c r="C12" s="49" t="s">
        <v>125</v>
      </c>
      <c r="D12" s="50"/>
      <c r="E12" s="50" t="s">
        <v>132</v>
      </c>
      <c r="F12" s="51">
        <v>20.45</v>
      </c>
      <c r="G12" s="51">
        <v>20.45</v>
      </c>
      <c r="H12" s="51">
        <v>20.45</v>
      </c>
      <c r="I12" s="51"/>
      <c r="J12" s="51"/>
      <c r="K12" s="38"/>
      <c r="L12" s="51"/>
      <c r="M12" s="51"/>
      <c r="N12" s="51"/>
      <c r="O12" s="51"/>
      <c r="P12" s="38"/>
      <c r="Q12" s="38"/>
      <c r="R12" s="38"/>
      <c r="S12" s="38"/>
      <c r="T12" s="38"/>
      <c r="U12" s="51"/>
      <c r="V12" s="38"/>
      <c r="W12" s="38"/>
      <c r="X12" s="38"/>
      <c r="Y12" s="38"/>
    </row>
    <row r="13" ht="15" customHeight="1" spans="1:25">
      <c r="A13" s="49" t="s">
        <v>130</v>
      </c>
      <c r="B13" s="49" t="s">
        <v>131</v>
      </c>
      <c r="C13" s="49" t="s">
        <v>133</v>
      </c>
      <c r="D13" s="50"/>
      <c r="E13" s="50" t="s">
        <v>134</v>
      </c>
      <c r="F13" s="51">
        <v>12</v>
      </c>
      <c r="G13" s="51"/>
      <c r="H13" s="51"/>
      <c r="I13" s="51"/>
      <c r="J13" s="51"/>
      <c r="K13" s="38"/>
      <c r="L13" s="51">
        <v>12</v>
      </c>
      <c r="M13" s="51">
        <v>12</v>
      </c>
      <c r="N13" s="51"/>
      <c r="O13" s="51"/>
      <c r="P13" s="38"/>
      <c r="Q13" s="38"/>
      <c r="R13" s="38"/>
      <c r="S13" s="38"/>
      <c r="T13" s="38"/>
      <c r="U13" s="51"/>
      <c r="V13" s="38"/>
      <c r="W13" s="38"/>
      <c r="X13" s="38"/>
      <c r="Y13" s="38"/>
    </row>
    <row r="14" ht="15" customHeight="1" spans="1:25">
      <c r="A14" s="49" t="s">
        <v>130</v>
      </c>
      <c r="B14" s="49" t="s">
        <v>131</v>
      </c>
      <c r="C14" s="49" t="s">
        <v>135</v>
      </c>
      <c r="D14" s="50"/>
      <c r="E14" s="50" t="s">
        <v>136</v>
      </c>
      <c r="F14" s="51">
        <v>315</v>
      </c>
      <c r="G14" s="51"/>
      <c r="H14" s="51"/>
      <c r="I14" s="51"/>
      <c r="J14" s="51"/>
      <c r="K14" s="38"/>
      <c r="L14" s="51">
        <v>315</v>
      </c>
      <c r="M14" s="51"/>
      <c r="N14" s="51"/>
      <c r="O14" s="51">
        <v>315</v>
      </c>
      <c r="P14" s="38"/>
      <c r="Q14" s="38"/>
      <c r="R14" s="38"/>
      <c r="S14" s="38"/>
      <c r="T14" s="38"/>
      <c r="U14" s="51"/>
      <c r="V14" s="38"/>
      <c r="W14" s="38"/>
      <c r="X14" s="38"/>
      <c r="Y14" s="38"/>
    </row>
    <row r="15" ht="28" customHeight="1" spans="1:25">
      <c r="A15" s="49" t="s">
        <v>130</v>
      </c>
      <c r="B15" s="49" t="s">
        <v>137</v>
      </c>
      <c r="C15" s="49" t="s">
        <v>125</v>
      </c>
      <c r="D15" s="50"/>
      <c r="E15" s="50" t="s">
        <v>138</v>
      </c>
      <c r="F15" s="51">
        <v>1963.03</v>
      </c>
      <c r="G15" s="51"/>
      <c r="H15" s="51"/>
      <c r="I15" s="51"/>
      <c r="J15" s="51"/>
      <c r="K15" s="38"/>
      <c r="L15" s="51">
        <v>1963.03</v>
      </c>
      <c r="M15" s="51"/>
      <c r="N15" s="51"/>
      <c r="O15" s="51"/>
      <c r="P15" s="38"/>
      <c r="Q15" s="38"/>
      <c r="R15" s="38"/>
      <c r="S15" s="38"/>
      <c r="T15" s="38"/>
      <c r="U15" s="51">
        <v>1963.03</v>
      </c>
      <c r="V15" s="38"/>
      <c r="W15" s="38"/>
      <c r="X15" s="38"/>
      <c r="Y15" s="38"/>
    </row>
    <row r="16" ht="15" customHeight="1" spans="1:25">
      <c r="A16" s="49" t="s">
        <v>130</v>
      </c>
      <c r="B16" s="49" t="s">
        <v>139</v>
      </c>
      <c r="C16" s="49" t="s">
        <v>140</v>
      </c>
      <c r="D16" s="50"/>
      <c r="E16" s="50" t="s">
        <v>141</v>
      </c>
      <c r="F16" s="51">
        <v>325.5</v>
      </c>
      <c r="G16" s="51">
        <v>318.9</v>
      </c>
      <c r="H16" s="51">
        <v>266.2</v>
      </c>
      <c r="I16" s="51">
        <v>52.69</v>
      </c>
      <c r="J16" s="51">
        <v>0.01</v>
      </c>
      <c r="K16" s="38"/>
      <c r="L16" s="51">
        <v>6.6</v>
      </c>
      <c r="M16" s="51"/>
      <c r="N16" s="51">
        <v>6.6</v>
      </c>
      <c r="O16" s="51"/>
      <c r="P16" s="38"/>
      <c r="Q16" s="38"/>
      <c r="R16" s="38"/>
      <c r="S16" s="38"/>
      <c r="T16" s="38"/>
      <c r="U16" s="51"/>
      <c r="V16" s="38"/>
      <c r="W16" s="38"/>
      <c r="X16" s="38"/>
      <c r="Y16" s="38"/>
    </row>
    <row r="17" ht="15" customHeight="1" spans="1:25">
      <c r="A17" s="49" t="s">
        <v>142</v>
      </c>
      <c r="B17" s="49" t="s">
        <v>125</v>
      </c>
      <c r="C17" s="49" t="s">
        <v>143</v>
      </c>
      <c r="D17" s="50"/>
      <c r="E17" s="50" t="s">
        <v>144</v>
      </c>
      <c r="F17" s="51">
        <v>31.46</v>
      </c>
      <c r="G17" s="51">
        <v>31.46</v>
      </c>
      <c r="H17" s="51">
        <v>31.46</v>
      </c>
      <c r="I17" s="51"/>
      <c r="J17" s="51"/>
      <c r="K17" s="38"/>
      <c r="L17" s="51"/>
      <c r="M17" s="51"/>
      <c r="N17" s="51"/>
      <c r="O17" s="51"/>
      <c r="P17" s="38"/>
      <c r="Q17" s="38"/>
      <c r="R17" s="38"/>
      <c r="S17" s="38"/>
      <c r="T17" s="38"/>
      <c r="U17" s="51"/>
      <c r="V17" s="38"/>
      <c r="W17" s="38"/>
      <c r="X17" s="38"/>
      <c r="Y17" s="3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550694444444444" right="0.393055555555556" top="0.865972222222222" bottom="0.275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J30" sqref="J30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164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165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53" t="s">
        <v>166</v>
      </c>
      <c r="B4" s="53"/>
      <c r="C4" s="53" t="s">
        <v>167</v>
      </c>
      <c r="D4" s="53"/>
      <c r="E4" s="53"/>
      <c r="F4" s="53"/>
      <c r="G4" s="53"/>
    </row>
    <row r="5" spans="1:7">
      <c r="A5" s="18" t="s">
        <v>168</v>
      </c>
      <c r="B5" s="18" t="s">
        <v>169</v>
      </c>
      <c r="C5" s="18" t="s">
        <v>170</v>
      </c>
      <c r="D5" s="18" t="s">
        <v>100</v>
      </c>
      <c r="E5" s="18" t="s">
        <v>171</v>
      </c>
      <c r="F5" s="18" t="s">
        <v>172</v>
      </c>
      <c r="G5" s="18" t="s">
        <v>173</v>
      </c>
    </row>
    <row r="6" spans="1:7">
      <c r="A6" s="20" t="s">
        <v>174</v>
      </c>
      <c r="B6" s="54">
        <v>2736.12</v>
      </c>
      <c r="C6" s="20" t="s">
        <v>175</v>
      </c>
      <c r="D6" s="54">
        <f>SUM(E6:G6)</f>
        <v>0</v>
      </c>
      <c r="E6" s="54"/>
      <c r="F6" s="54"/>
      <c r="G6" s="54"/>
    </row>
    <row r="7" spans="1:7">
      <c r="A7" s="20" t="s">
        <v>176</v>
      </c>
      <c r="B7" s="54"/>
      <c r="C7" s="20" t="s">
        <v>177</v>
      </c>
      <c r="D7" s="54">
        <f t="shared" ref="D7:D33" si="0">SUM(E7:G7)</f>
        <v>0</v>
      </c>
      <c r="E7" s="54"/>
      <c r="F7" s="54"/>
      <c r="G7" s="54"/>
    </row>
    <row r="8" spans="1:7">
      <c r="A8" s="20" t="s">
        <v>178</v>
      </c>
      <c r="B8" s="54"/>
      <c r="C8" s="20" t="s">
        <v>179</v>
      </c>
      <c r="D8" s="54">
        <f t="shared" si="0"/>
        <v>0</v>
      </c>
      <c r="E8" s="54"/>
      <c r="F8" s="54"/>
      <c r="G8" s="54"/>
    </row>
    <row r="9" spans="1:7">
      <c r="A9" s="20"/>
      <c r="B9" s="54"/>
      <c r="C9" s="20" t="s">
        <v>180</v>
      </c>
      <c r="D9" s="54">
        <f t="shared" si="0"/>
        <v>0</v>
      </c>
      <c r="E9" s="54"/>
      <c r="F9" s="54"/>
      <c r="G9" s="54"/>
    </row>
    <row r="10" spans="1:7">
      <c r="A10" s="20"/>
      <c r="B10" s="54"/>
      <c r="C10" s="20" t="s">
        <v>181</v>
      </c>
      <c r="D10" s="54">
        <f t="shared" si="0"/>
        <v>0</v>
      </c>
      <c r="E10" s="54"/>
      <c r="F10" s="54"/>
      <c r="G10" s="54"/>
    </row>
    <row r="11" spans="1:7">
      <c r="A11" s="20"/>
      <c r="B11" s="54"/>
      <c r="C11" s="20" t="s">
        <v>182</v>
      </c>
      <c r="D11" s="54">
        <f t="shared" si="0"/>
        <v>0</v>
      </c>
      <c r="E11" s="54"/>
      <c r="F11" s="54"/>
      <c r="G11" s="54"/>
    </row>
    <row r="12" spans="1:7">
      <c r="A12" s="20"/>
      <c r="B12" s="54"/>
      <c r="C12" s="20" t="s">
        <v>183</v>
      </c>
      <c r="D12" s="54">
        <f t="shared" si="0"/>
        <v>0</v>
      </c>
      <c r="E12" s="54"/>
      <c r="F12" s="54"/>
      <c r="G12" s="54"/>
    </row>
    <row r="13" spans="1:7">
      <c r="A13" s="20"/>
      <c r="B13" s="54"/>
      <c r="C13" s="20" t="s">
        <v>184</v>
      </c>
      <c r="D13" s="54">
        <f t="shared" si="0"/>
        <v>68.68</v>
      </c>
      <c r="E13" s="54">
        <v>68.68</v>
      </c>
      <c r="F13" s="54"/>
      <c r="G13" s="54"/>
    </row>
    <row r="14" spans="1:7">
      <c r="A14" s="20"/>
      <c r="B14" s="54"/>
      <c r="C14" s="20" t="s">
        <v>185</v>
      </c>
      <c r="D14" s="54">
        <f t="shared" si="0"/>
        <v>2635.98</v>
      </c>
      <c r="E14" s="54">
        <v>2635.98</v>
      </c>
      <c r="F14" s="54"/>
      <c r="G14" s="54"/>
    </row>
    <row r="15" spans="1:7">
      <c r="A15" s="20"/>
      <c r="B15" s="54"/>
      <c r="C15" s="20" t="s">
        <v>186</v>
      </c>
      <c r="D15" s="54">
        <f t="shared" si="0"/>
        <v>0</v>
      </c>
      <c r="E15" s="54"/>
      <c r="F15" s="54"/>
      <c r="G15" s="54"/>
    </row>
    <row r="16" spans="1:7">
      <c r="A16" s="20"/>
      <c r="B16" s="54"/>
      <c r="C16" s="20" t="s">
        <v>187</v>
      </c>
      <c r="D16" s="54">
        <f t="shared" si="0"/>
        <v>0</v>
      </c>
      <c r="E16" s="54"/>
      <c r="F16" s="54"/>
      <c r="G16" s="54"/>
    </row>
    <row r="17" spans="1:7">
      <c r="A17" s="20"/>
      <c r="B17" s="54"/>
      <c r="C17" s="20" t="s">
        <v>188</v>
      </c>
      <c r="D17" s="54">
        <f t="shared" si="0"/>
        <v>0</v>
      </c>
      <c r="E17" s="54"/>
      <c r="F17" s="54"/>
      <c r="G17" s="54"/>
    </row>
    <row r="18" spans="1:7">
      <c r="A18" s="20"/>
      <c r="B18" s="54"/>
      <c r="C18" s="20" t="s">
        <v>189</v>
      </c>
      <c r="D18" s="54">
        <f t="shared" si="0"/>
        <v>0</v>
      </c>
      <c r="E18" s="54"/>
      <c r="F18" s="54"/>
      <c r="G18" s="54"/>
    </row>
    <row r="19" spans="1:7">
      <c r="A19" s="20"/>
      <c r="B19" s="54"/>
      <c r="C19" s="20" t="s">
        <v>190</v>
      </c>
      <c r="D19" s="54">
        <f t="shared" si="0"/>
        <v>0</v>
      </c>
      <c r="E19" s="54"/>
      <c r="F19" s="54"/>
      <c r="G19" s="54"/>
    </row>
    <row r="20" spans="1:7">
      <c r="A20" s="20"/>
      <c r="B20" s="54"/>
      <c r="C20" s="20" t="s">
        <v>191</v>
      </c>
      <c r="D20" s="54">
        <f t="shared" si="0"/>
        <v>0</v>
      </c>
      <c r="E20" s="54"/>
      <c r="F20" s="54"/>
      <c r="G20" s="54"/>
    </row>
    <row r="21" spans="1:7">
      <c r="A21" s="20"/>
      <c r="B21" s="54"/>
      <c r="C21" s="20" t="s">
        <v>192</v>
      </c>
      <c r="D21" s="54">
        <f t="shared" si="0"/>
        <v>0</v>
      </c>
      <c r="E21" s="54"/>
      <c r="F21" s="54"/>
      <c r="G21" s="54"/>
    </row>
    <row r="22" spans="1:7">
      <c r="A22" s="20"/>
      <c r="B22" s="54"/>
      <c r="C22" s="20" t="s">
        <v>193</v>
      </c>
      <c r="D22" s="54">
        <f t="shared" si="0"/>
        <v>0</v>
      </c>
      <c r="E22" s="54"/>
      <c r="F22" s="54"/>
      <c r="G22" s="54"/>
    </row>
    <row r="23" spans="1:7">
      <c r="A23" s="20"/>
      <c r="B23" s="54"/>
      <c r="C23" s="20" t="s">
        <v>194</v>
      </c>
      <c r="D23" s="54">
        <f t="shared" si="0"/>
        <v>0</v>
      </c>
      <c r="E23" s="54"/>
      <c r="F23" s="54"/>
      <c r="G23" s="54"/>
    </row>
    <row r="24" spans="1:7">
      <c r="A24" s="20"/>
      <c r="B24" s="54"/>
      <c r="C24" s="20" t="s">
        <v>195</v>
      </c>
      <c r="D24" s="54">
        <f t="shared" si="0"/>
        <v>31.46</v>
      </c>
      <c r="E24" s="54">
        <v>31.46</v>
      </c>
      <c r="F24" s="54"/>
      <c r="G24" s="54"/>
    </row>
    <row r="25" spans="1:7">
      <c r="A25" s="20"/>
      <c r="B25" s="54"/>
      <c r="C25" s="20" t="s">
        <v>196</v>
      </c>
      <c r="D25" s="54">
        <f t="shared" si="0"/>
        <v>0</v>
      </c>
      <c r="E25" s="54"/>
      <c r="F25" s="54"/>
      <c r="G25" s="54"/>
    </row>
    <row r="26" spans="1:7">
      <c r="A26" s="20"/>
      <c r="B26" s="54"/>
      <c r="C26" s="20" t="s">
        <v>197</v>
      </c>
      <c r="D26" s="54">
        <f t="shared" si="0"/>
        <v>0</v>
      </c>
      <c r="E26" s="54"/>
      <c r="F26" s="54"/>
      <c r="G26" s="54"/>
    </row>
    <row r="27" spans="1:7">
      <c r="A27" s="20"/>
      <c r="B27" s="54"/>
      <c r="C27" s="20" t="s">
        <v>198</v>
      </c>
      <c r="D27" s="54">
        <f t="shared" si="0"/>
        <v>0</v>
      </c>
      <c r="E27" s="54"/>
      <c r="F27" s="54"/>
      <c r="G27" s="54"/>
    </row>
    <row r="28" spans="1:7">
      <c r="A28" s="20"/>
      <c r="B28" s="54"/>
      <c r="C28" s="20" t="s">
        <v>199</v>
      </c>
      <c r="D28" s="54">
        <f t="shared" si="0"/>
        <v>0</v>
      </c>
      <c r="E28" s="54"/>
      <c r="F28" s="54"/>
      <c r="G28" s="54"/>
    </row>
    <row r="29" spans="1:7">
      <c r="A29" s="20"/>
      <c r="B29" s="54"/>
      <c r="C29" s="20" t="s">
        <v>200</v>
      </c>
      <c r="D29" s="54">
        <f t="shared" si="0"/>
        <v>0</v>
      </c>
      <c r="E29" s="54"/>
      <c r="F29" s="54"/>
      <c r="G29" s="54"/>
    </row>
    <row r="30" spans="1:7">
      <c r="A30" s="20"/>
      <c r="B30" s="54"/>
      <c r="C30" s="20" t="s">
        <v>201</v>
      </c>
      <c r="D30" s="54">
        <f t="shared" si="0"/>
        <v>0</v>
      </c>
      <c r="E30" s="54"/>
      <c r="F30" s="54"/>
      <c r="G30" s="54"/>
    </row>
    <row r="31" spans="1:7">
      <c r="A31" s="20"/>
      <c r="B31" s="54"/>
      <c r="C31" s="20" t="s">
        <v>202</v>
      </c>
      <c r="D31" s="54">
        <f t="shared" si="0"/>
        <v>0</v>
      </c>
      <c r="E31" s="54"/>
      <c r="F31" s="54"/>
      <c r="G31" s="54"/>
    </row>
    <row r="32" spans="1:7">
      <c r="A32" s="20"/>
      <c r="B32" s="54"/>
      <c r="C32" s="20" t="s">
        <v>203</v>
      </c>
      <c r="D32" s="54">
        <f t="shared" si="0"/>
        <v>0</v>
      </c>
      <c r="E32" s="54"/>
      <c r="F32" s="54"/>
      <c r="G32" s="54"/>
    </row>
    <row r="33" spans="1:7">
      <c r="A33" s="20"/>
      <c r="B33" s="54"/>
      <c r="C33" s="20" t="s">
        <v>204</v>
      </c>
      <c r="D33" s="54">
        <f t="shared" si="0"/>
        <v>0</v>
      </c>
      <c r="E33" s="54"/>
      <c r="F33" s="54"/>
      <c r="G33" s="54"/>
    </row>
    <row r="34" spans="1:7">
      <c r="A34" s="53" t="s">
        <v>69</v>
      </c>
      <c r="B34" s="54">
        <f>SUM(B6:B33)</f>
        <v>2736.12</v>
      </c>
      <c r="C34" s="53" t="s">
        <v>70</v>
      </c>
      <c r="D34" s="54">
        <f>SUM(D6:D33)</f>
        <v>2736.12</v>
      </c>
      <c r="E34" s="54">
        <f>SUM(E6:E33)</f>
        <v>2736.12</v>
      </c>
      <c r="F34" s="54">
        <f>SUM(F6:F33)</f>
        <v>0</v>
      </c>
      <c r="G34" s="54">
        <f>SUM(G6:G33)</f>
        <v>0</v>
      </c>
    </row>
    <row r="35" spans="1:7">
      <c r="A35" s="20" t="s">
        <v>205</v>
      </c>
      <c r="B35" s="54">
        <f>SUM(B36:B38)</f>
        <v>0</v>
      </c>
      <c r="C35" s="20" t="s">
        <v>206</v>
      </c>
      <c r="D35" s="54"/>
      <c r="E35" s="54"/>
      <c r="F35" s="54"/>
      <c r="G35" s="54"/>
    </row>
    <row r="36" spans="1:7">
      <c r="A36" s="20" t="s">
        <v>207</v>
      </c>
      <c r="B36" s="54"/>
      <c r="C36" s="20"/>
      <c r="D36" s="54"/>
      <c r="E36" s="54"/>
      <c r="F36" s="54"/>
      <c r="G36" s="54"/>
    </row>
    <row r="37" spans="1:7">
      <c r="A37" s="20" t="s">
        <v>208</v>
      </c>
      <c r="B37" s="54"/>
      <c r="C37" s="20"/>
      <c r="D37" s="54"/>
      <c r="E37" s="54"/>
      <c r="F37" s="54"/>
      <c r="G37" s="54"/>
    </row>
    <row r="38" spans="1:7">
      <c r="A38" s="20" t="s">
        <v>209</v>
      </c>
      <c r="B38" s="54"/>
      <c r="C38" s="20"/>
      <c r="D38" s="54"/>
      <c r="E38" s="54"/>
      <c r="F38" s="54"/>
      <c r="G38" s="54"/>
    </row>
    <row r="39" spans="1:7">
      <c r="A39" s="53" t="s">
        <v>210</v>
      </c>
      <c r="B39" s="54">
        <f>B34+B35</f>
        <v>2736.12</v>
      </c>
      <c r="C39" s="53" t="s">
        <v>211</v>
      </c>
      <c r="D39" s="54">
        <f>D34+D35</f>
        <v>2736.12</v>
      </c>
      <c r="E39" s="54">
        <f>E34+E35</f>
        <v>2736.12</v>
      </c>
      <c r="F39" s="54">
        <f>F34+F35</f>
        <v>0</v>
      </c>
      <c r="G39" s="5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K22" sqref="K22"/>
    </sheetView>
  </sheetViews>
  <sheetFormatPr defaultColWidth="10" defaultRowHeight="13.5"/>
  <cols>
    <col min="1" max="1" width="3.5" customWidth="1"/>
    <col min="2" max="3" width="3.125" customWidth="1"/>
    <col min="4" max="4" width="6.375" customWidth="1"/>
    <col min="5" max="5" width="30.625" customWidth="1"/>
    <col min="6" max="6" width="9.875" customWidth="1"/>
    <col min="7" max="7" width="7.625" customWidth="1"/>
    <col min="8" max="8" width="7.75" customWidth="1"/>
    <col min="9" max="9" width="7.25" customWidth="1"/>
    <col min="10" max="10" width="6" customWidth="1"/>
    <col min="11" max="11" width="4.375" customWidth="1"/>
    <col min="12" max="12" width="9.875" customWidth="1"/>
    <col min="13" max="13" width="7.375" customWidth="1"/>
    <col min="14" max="14" width="7.75" customWidth="1"/>
    <col min="15" max="15" width="9.5" customWidth="1"/>
    <col min="16" max="17" width="4.625" customWidth="1"/>
    <col min="18" max="18" width="3.375" customWidth="1"/>
    <col min="19" max="19" width="4.625" customWidth="1"/>
    <col min="20" max="20" width="3.5" customWidth="1"/>
    <col min="21" max="21" width="9.875" customWidth="1"/>
    <col min="22" max="22" width="3.12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212</v>
      </c>
      <c r="Y1" s="23"/>
    </row>
    <row r="2" ht="19.5" customHeight="1" spans="1:25">
      <c r="A2" s="17" t="s">
        <v>213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214</v>
      </c>
      <c r="E4" s="18" t="s">
        <v>215</v>
      </c>
      <c r="F4" s="18" t="s">
        <v>93</v>
      </c>
      <c r="G4" s="18" t="s">
        <v>149</v>
      </c>
      <c r="H4" s="18"/>
      <c r="I4" s="18"/>
      <c r="J4" s="18"/>
      <c r="K4" s="18"/>
      <c r="L4" s="18" t="s">
        <v>150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151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152</v>
      </c>
      <c r="I5" s="18" t="s">
        <v>153</v>
      </c>
      <c r="J5" s="18" t="s">
        <v>154</v>
      </c>
      <c r="K5" s="18" t="s">
        <v>155</v>
      </c>
      <c r="L5" s="18" t="s">
        <v>103</v>
      </c>
      <c r="M5" s="18" t="s">
        <v>152</v>
      </c>
      <c r="N5" s="18" t="s">
        <v>153</v>
      </c>
      <c r="O5" s="18" t="s">
        <v>154</v>
      </c>
      <c r="P5" s="18" t="s">
        <v>156</v>
      </c>
      <c r="Q5" s="18" t="s">
        <v>157</v>
      </c>
      <c r="R5" s="18" t="s">
        <v>158</v>
      </c>
      <c r="S5" s="18" t="s">
        <v>159</v>
      </c>
      <c r="T5" s="18" t="s">
        <v>160</v>
      </c>
      <c r="U5" s="18" t="s">
        <v>155</v>
      </c>
      <c r="V5" s="18" t="s">
        <v>161</v>
      </c>
      <c r="W5" s="18" t="s">
        <v>103</v>
      </c>
      <c r="X5" s="18" t="s">
        <v>149</v>
      </c>
      <c r="Y5" s="18" t="s">
        <v>162</v>
      </c>
    </row>
    <row r="6" ht="14.25" customHeight="1" spans="1:25">
      <c r="A6" s="18" t="s">
        <v>163</v>
      </c>
      <c r="B6" s="18" t="s">
        <v>163</v>
      </c>
      <c r="C6" s="18" t="s">
        <v>163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47"/>
      <c r="B7" s="47"/>
      <c r="C7" s="47"/>
      <c r="D7" s="47"/>
      <c r="E7" s="31" t="s">
        <v>120</v>
      </c>
      <c r="F7" s="48">
        <v>2736.12</v>
      </c>
      <c r="G7" s="48">
        <v>439.49</v>
      </c>
      <c r="H7" s="48">
        <v>381.02</v>
      </c>
      <c r="I7" s="48">
        <v>52.82</v>
      </c>
      <c r="J7" s="48">
        <v>5.65</v>
      </c>
      <c r="K7" s="48"/>
      <c r="L7" s="48">
        <v>2296.63</v>
      </c>
      <c r="M7" s="48">
        <v>12</v>
      </c>
      <c r="N7" s="48">
        <v>6.6</v>
      </c>
      <c r="O7" s="48">
        <v>315</v>
      </c>
      <c r="P7" s="48"/>
      <c r="Q7" s="48"/>
      <c r="R7" s="48"/>
      <c r="S7" s="48"/>
      <c r="T7" s="48"/>
      <c r="U7" s="48">
        <v>1963.03</v>
      </c>
      <c r="V7" s="52"/>
      <c r="W7" s="52"/>
      <c r="X7" s="52"/>
      <c r="Y7" s="52"/>
    </row>
    <row r="8" s="12" customFormat="1" ht="15" customHeight="1" spans="1:25">
      <c r="A8" s="49"/>
      <c r="B8" s="49"/>
      <c r="C8" s="49"/>
      <c r="D8" s="50" t="s">
        <v>121</v>
      </c>
      <c r="E8" s="50" t="s">
        <v>122</v>
      </c>
      <c r="F8" s="51">
        <v>2736.12</v>
      </c>
      <c r="G8" s="51">
        <v>439.49</v>
      </c>
      <c r="H8" s="51">
        <v>381.02</v>
      </c>
      <c r="I8" s="51">
        <v>52.82</v>
      </c>
      <c r="J8" s="51">
        <v>5.65</v>
      </c>
      <c r="K8" s="38"/>
      <c r="L8" s="51">
        <v>2296.63</v>
      </c>
      <c r="M8" s="51">
        <v>12</v>
      </c>
      <c r="N8" s="51">
        <v>6.6</v>
      </c>
      <c r="O8" s="51">
        <v>315</v>
      </c>
      <c r="P8" s="38"/>
      <c r="Q8" s="38"/>
      <c r="R8" s="38"/>
      <c r="S8" s="38"/>
      <c r="T8" s="38"/>
      <c r="U8" s="51">
        <v>1963.03</v>
      </c>
      <c r="V8" s="38"/>
      <c r="W8" s="38"/>
      <c r="X8" s="38"/>
      <c r="Y8" s="38"/>
    </row>
    <row r="9" s="12" customFormat="1" ht="15" customHeight="1" spans="1:25">
      <c r="A9" s="49" t="s">
        <v>123</v>
      </c>
      <c r="B9" s="49" t="s">
        <v>124</v>
      </c>
      <c r="C9" s="49" t="s">
        <v>125</v>
      </c>
      <c r="D9" s="50"/>
      <c r="E9" s="50" t="s">
        <v>126</v>
      </c>
      <c r="F9" s="51">
        <v>5.77</v>
      </c>
      <c r="G9" s="51">
        <v>5.77</v>
      </c>
      <c r="H9" s="51"/>
      <c r="I9" s="51">
        <v>0.13</v>
      </c>
      <c r="J9" s="51">
        <v>5.64</v>
      </c>
      <c r="K9" s="38"/>
      <c r="L9" s="51"/>
      <c r="M9" s="51"/>
      <c r="N9" s="51"/>
      <c r="O9" s="51"/>
      <c r="P9" s="38"/>
      <c r="Q9" s="38"/>
      <c r="R9" s="38"/>
      <c r="S9" s="38"/>
      <c r="T9" s="38"/>
      <c r="U9" s="51"/>
      <c r="V9" s="38"/>
      <c r="W9" s="38"/>
      <c r="X9" s="38"/>
      <c r="Y9" s="38"/>
    </row>
    <row r="10" s="12" customFormat="1" ht="15" customHeight="1" spans="1:25">
      <c r="A10" s="49" t="s">
        <v>123</v>
      </c>
      <c r="B10" s="49" t="s">
        <v>124</v>
      </c>
      <c r="C10" s="49" t="s">
        <v>124</v>
      </c>
      <c r="D10" s="50"/>
      <c r="E10" s="50" t="s">
        <v>127</v>
      </c>
      <c r="F10" s="51">
        <v>41.94</v>
      </c>
      <c r="G10" s="51">
        <v>41.94</v>
      </c>
      <c r="H10" s="51">
        <v>41.94</v>
      </c>
      <c r="I10" s="51"/>
      <c r="J10" s="51"/>
      <c r="K10" s="38"/>
      <c r="L10" s="51"/>
      <c r="M10" s="51"/>
      <c r="N10" s="51"/>
      <c r="O10" s="51"/>
      <c r="P10" s="38"/>
      <c r="Q10" s="38"/>
      <c r="R10" s="38"/>
      <c r="S10" s="38"/>
      <c r="T10" s="38"/>
      <c r="U10" s="51"/>
      <c r="V10" s="38"/>
      <c r="W10" s="38"/>
      <c r="X10" s="38"/>
      <c r="Y10" s="38"/>
    </row>
    <row r="11" s="12" customFormat="1" ht="15" customHeight="1" spans="1:25">
      <c r="A11" s="49" t="s">
        <v>123</v>
      </c>
      <c r="B11" s="49" t="s">
        <v>124</v>
      </c>
      <c r="C11" s="49" t="s">
        <v>128</v>
      </c>
      <c r="D11" s="50"/>
      <c r="E11" s="50" t="s">
        <v>129</v>
      </c>
      <c r="F11" s="51">
        <v>20.97</v>
      </c>
      <c r="G11" s="51">
        <v>20.97</v>
      </c>
      <c r="H11" s="51">
        <v>20.97</v>
      </c>
      <c r="I11" s="51"/>
      <c r="J11" s="51"/>
      <c r="K11" s="38"/>
      <c r="L11" s="51"/>
      <c r="M11" s="51"/>
      <c r="N11" s="51"/>
      <c r="O11" s="51"/>
      <c r="P11" s="38"/>
      <c r="Q11" s="38"/>
      <c r="R11" s="38"/>
      <c r="S11" s="38"/>
      <c r="T11" s="38"/>
      <c r="U11" s="51"/>
      <c r="V11" s="38"/>
      <c r="W11" s="38"/>
      <c r="X11" s="38"/>
      <c r="Y11" s="38"/>
    </row>
    <row r="12" s="12" customFormat="1" ht="15" customHeight="1" spans="1:25">
      <c r="A12" s="49" t="s">
        <v>130</v>
      </c>
      <c r="B12" s="49" t="s">
        <v>131</v>
      </c>
      <c r="C12" s="49" t="s">
        <v>125</v>
      </c>
      <c r="D12" s="50"/>
      <c r="E12" s="50" t="s">
        <v>132</v>
      </c>
      <c r="F12" s="51">
        <v>20.45</v>
      </c>
      <c r="G12" s="51">
        <v>20.45</v>
      </c>
      <c r="H12" s="51">
        <v>20.45</v>
      </c>
      <c r="I12" s="51"/>
      <c r="J12" s="51"/>
      <c r="K12" s="38"/>
      <c r="L12" s="51"/>
      <c r="M12" s="51"/>
      <c r="N12" s="51"/>
      <c r="O12" s="51"/>
      <c r="P12" s="38"/>
      <c r="Q12" s="38"/>
      <c r="R12" s="38"/>
      <c r="S12" s="38"/>
      <c r="T12" s="38"/>
      <c r="U12" s="51"/>
      <c r="V12" s="38"/>
      <c r="W12" s="38"/>
      <c r="X12" s="38"/>
      <c r="Y12" s="38"/>
    </row>
    <row r="13" s="12" customFormat="1" ht="15" customHeight="1" spans="1:25">
      <c r="A13" s="49" t="s">
        <v>130</v>
      </c>
      <c r="B13" s="49" t="s">
        <v>131</v>
      </c>
      <c r="C13" s="49" t="s">
        <v>133</v>
      </c>
      <c r="D13" s="50"/>
      <c r="E13" s="50" t="s">
        <v>134</v>
      </c>
      <c r="F13" s="51">
        <v>12</v>
      </c>
      <c r="G13" s="51"/>
      <c r="H13" s="51"/>
      <c r="I13" s="51"/>
      <c r="J13" s="51"/>
      <c r="K13" s="38"/>
      <c r="L13" s="51">
        <v>12</v>
      </c>
      <c r="M13" s="51">
        <v>12</v>
      </c>
      <c r="N13" s="51"/>
      <c r="O13" s="51"/>
      <c r="P13" s="38"/>
      <c r="Q13" s="38"/>
      <c r="R13" s="38"/>
      <c r="S13" s="38"/>
      <c r="T13" s="38"/>
      <c r="U13" s="51"/>
      <c r="V13" s="38"/>
      <c r="W13" s="38"/>
      <c r="X13" s="38"/>
      <c r="Y13" s="38"/>
    </row>
    <row r="14" s="12" customFormat="1" ht="15" customHeight="1" spans="1:25">
      <c r="A14" s="49" t="s">
        <v>130</v>
      </c>
      <c r="B14" s="49" t="s">
        <v>131</v>
      </c>
      <c r="C14" s="49" t="s">
        <v>135</v>
      </c>
      <c r="D14" s="50"/>
      <c r="E14" s="50" t="s">
        <v>136</v>
      </c>
      <c r="F14" s="51">
        <v>315</v>
      </c>
      <c r="G14" s="51"/>
      <c r="H14" s="51"/>
      <c r="I14" s="51"/>
      <c r="J14" s="51"/>
      <c r="K14" s="38"/>
      <c r="L14" s="51">
        <v>315</v>
      </c>
      <c r="M14" s="51"/>
      <c r="N14" s="51"/>
      <c r="O14" s="51">
        <v>315</v>
      </c>
      <c r="P14" s="38"/>
      <c r="Q14" s="38"/>
      <c r="R14" s="38"/>
      <c r="S14" s="38"/>
      <c r="T14" s="38"/>
      <c r="U14" s="51"/>
      <c r="V14" s="38"/>
      <c r="W14" s="38"/>
      <c r="X14" s="38"/>
      <c r="Y14" s="38"/>
    </row>
    <row r="15" s="12" customFormat="1" ht="30" customHeight="1" spans="1:25">
      <c r="A15" s="49" t="s">
        <v>130</v>
      </c>
      <c r="B15" s="49" t="s">
        <v>137</v>
      </c>
      <c r="C15" s="49" t="s">
        <v>125</v>
      </c>
      <c r="D15" s="50"/>
      <c r="E15" s="50" t="s">
        <v>138</v>
      </c>
      <c r="F15" s="51">
        <v>1963.03</v>
      </c>
      <c r="G15" s="51"/>
      <c r="H15" s="51"/>
      <c r="I15" s="51"/>
      <c r="J15" s="51"/>
      <c r="K15" s="38"/>
      <c r="L15" s="51">
        <v>1963.03</v>
      </c>
      <c r="M15" s="51"/>
      <c r="N15" s="51"/>
      <c r="O15" s="51"/>
      <c r="P15" s="38"/>
      <c r="Q15" s="38"/>
      <c r="R15" s="38"/>
      <c r="S15" s="38"/>
      <c r="T15" s="38"/>
      <c r="U15" s="51">
        <v>1963.03</v>
      </c>
      <c r="V15" s="38"/>
      <c r="W15" s="38"/>
      <c r="X15" s="38"/>
      <c r="Y15" s="38"/>
    </row>
    <row r="16" s="12" customFormat="1" ht="15" customHeight="1" spans="1:25">
      <c r="A16" s="49" t="s">
        <v>130</v>
      </c>
      <c r="B16" s="49" t="s">
        <v>139</v>
      </c>
      <c r="C16" s="49" t="s">
        <v>140</v>
      </c>
      <c r="D16" s="50"/>
      <c r="E16" s="50" t="s">
        <v>141</v>
      </c>
      <c r="F16" s="51">
        <v>325.5</v>
      </c>
      <c r="G16" s="51">
        <v>318.9</v>
      </c>
      <c r="H16" s="51">
        <v>266.2</v>
      </c>
      <c r="I16" s="51">
        <v>52.69</v>
      </c>
      <c r="J16" s="51">
        <v>0.01</v>
      </c>
      <c r="K16" s="38"/>
      <c r="L16" s="51">
        <v>6.6</v>
      </c>
      <c r="M16" s="51"/>
      <c r="N16" s="51">
        <v>6.6</v>
      </c>
      <c r="O16" s="51"/>
      <c r="P16" s="38"/>
      <c r="Q16" s="38"/>
      <c r="R16" s="38"/>
      <c r="S16" s="38"/>
      <c r="T16" s="38"/>
      <c r="U16" s="51"/>
      <c r="V16" s="38"/>
      <c r="W16" s="38"/>
      <c r="X16" s="38"/>
      <c r="Y16" s="38"/>
    </row>
    <row r="17" s="12" customFormat="1" ht="15" customHeight="1" spans="1:25">
      <c r="A17" s="49" t="s">
        <v>142</v>
      </c>
      <c r="B17" s="49" t="s">
        <v>125</v>
      </c>
      <c r="C17" s="49" t="s">
        <v>143</v>
      </c>
      <c r="D17" s="50"/>
      <c r="E17" s="50" t="s">
        <v>144</v>
      </c>
      <c r="F17" s="51">
        <v>31.46</v>
      </c>
      <c r="G17" s="51">
        <v>31.46</v>
      </c>
      <c r="H17" s="51">
        <v>31.46</v>
      </c>
      <c r="I17" s="51"/>
      <c r="J17" s="51"/>
      <c r="K17" s="38"/>
      <c r="L17" s="51"/>
      <c r="M17" s="51"/>
      <c r="N17" s="51"/>
      <c r="O17" s="51"/>
      <c r="P17" s="38"/>
      <c r="Q17" s="38"/>
      <c r="R17" s="38"/>
      <c r="S17" s="38"/>
      <c r="T17" s="38"/>
      <c r="U17" s="51"/>
      <c r="V17" s="38"/>
      <c r="W17" s="38"/>
      <c r="X17" s="38"/>
      <c r="Y17" s="3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66875" bottom="0.275" header="0" footer="0"/>
  <pageSetup paperSize="9" scale="8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7" sqref="$A27:$XFD27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216</v>
      </c>
      <c r="F1" s="2"/>
      <c r="G1" s="2"/>
      <c r="H1" s="2"/>
      <c r="I1" s="2"/>
    </row>
    <row r="2" ht="22.5" customHeight="1" spans="1:5">
      <c r="A2" s="3" t="s">
        <v>217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218</v>
      </c>
      <c r="B4" s="4" t="s">
        <v>219</v>
      </c>
      <c r="C4" s="4" t="s">
        <v>149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220</v>
      </c>
      <c r="E5" s="4" t="s">
        <v>221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1"/>
      <c r="B8" s="31" t="s">
        <v>100</v>
      </c>
      <c r="C8" s="32">
        <v>439.49</v>
      </c>
      <c r="D8" s="32">
        <v>386.67</v>
      </c>
      <c r="E8" s="32">
        <v>52.82</v>
      </c>
    </row>
    <row r="9" s="12" customFormat="1" ht="14.25" customHeight="1" spans="1:5">
      <c r="A9" s="33" t="s">
        <v>222</v>
      </c>
      <c r="B9" s="34" t="s">
        <v>223</v>
      </c>
      <c r="C9" s="35">
        <v>439.49</v>
      </c>
      <c r="D9" s="35">
        <v>386.67</v>
      </c>
      <c r="E9" s="35">
        <v>52.82</v>
      </c>
    </row>
    <row r="10" s="12" customFormat="1" ht="14.25" customHeight="1" spans="1:5">
      <c r="A10" s="36">
        <v>301</v>
      </c>
      <c r="B10" s="37" t="s">
        <v>152</v>
      </c>
      <c r="C10" s="38">
        <v>381.02</v>
      </c>
      <c r="D10" s="38">
        <v>381.02</v>
      </c>
      <c r="E10" s="38"/>
    </row>
    <row r="11" s="12" customFormat="1" ht="14.25" customHeight="1" spans="1:5">
      <c r="A11" s="36">
        <v>30101</v>
      </c>
      <c r="B11" s="37" t="s">
        <v>224</v>
      </c>
      <c r="C11" s="38">
        <v>122.24</v>
      </c>
      <c r="D11" s="38">
        <v>122.24</v>
      </c>
      <c r="E11" s="38"/>
    </row>
    <row r="12" s="12" customFormat="1" ht="14.25" customHeight="1" spans="1:5">
      <c r="A12" s="36">
        <v>30102</v>
      </c>
      <c r="B12" s="37" t="s">
        <v>225</v>
      </c>
      <c r="C12" s="38">
        <v>15.84</v>
      </c>
      <c r="D12" s="38">
        <v>15.84</v>
      </c>
      <c r="E12" s="38"/>
    </row>
    <row r="13" s="12" customFormat="1" ht="14.25" customHeight="1" spans="1:5">
      <c r="A13" s="36">
        <v>30107</v>
      </c>
      <c r="B13" s="37" t="s">
        <v>226</v>
      </c>
      <c r="C13" s="38">
        <v>126.28</v>
      </c>
      <c r="D13" s="38">
        <v>126.28</v>
      </c>
      <c r="E13" s="38"/>
    </row>
    <row r="14" s="12" customFormat="1" ht="14.25" customHeight="1" spans="1:5">
      <c r="A14" s="36">
        <v>30108</v>
      </c>
      <c r="B14" s="37" t="s">
        <v>227</v>
      </c>
      <c r="C14" s="38">
        <v>41.94</v>
      </c>
      <c r="D14" s="38">
        <v>41.94</v>
      </c>
      <c r="E14" s="38"/>
    </row>
    <row r="15" s="12" customFormat="1" ht="14.25" customHeight="1" spans="1:5">
      <c r="A15" s="36">
        <v>30109</v>
      </c>
      <c r="B15" s="37" t="s">
        <v>228</v>
      </c>
      <c r="C15" s="38">
        <v>20.97</v>
      </c>
      <c r="D15" s="38">
        <v>20.97</v>
      </c>
      <c r="E15" s="38"/>
    </row>
    <row r="16" s="12" customFormat="1" ht="14.25" customHeight="1" spans="1:5">
      <c r="A16" s="36">
        <v>30110</v>
      </c>
      <c r="B16" s="37" t="s">
        <v>229</v>
      </c>
      <c r="C16" s="38">
        <v>20.45</v>
      </c>
      <c r="D16" s="38">
        <v>20.45</v>
      </c>
      <c r="E16" s="38"/>
    </row>
    <row r="17" s="12" customFormat="1" ht="14.25" customHeight="1" spans="1:5">
      <c r="A17" s="39">
        <v>30112</v>
      </c>
      <c r="B17" s="40" t="s">
        <v>230</v>
      </c>
      <c r="C17" s="38">
        <v>1.84</v>
      </c>
      <c r="D17" s="38">
        <v>1.84</v>
      </c>
      <c r="E17" s="41"/>
    </row>
    <row r="18" s="12" customFormat="1" ht="14.25" customHeight="1" spans="1:5">
      <c r="A18" s="42">
        <v>30113</v>
      </c>
      <c r="B18" s="43" t="s">
        <v>144</v>
      </c>
      <c r="C18" s="38">
        <v>31.46</v>
      </c>
      <c r="D18" s="38">
        <v>31.46</v>
      </c>
      <c r="E18" s="44"/>
    </row>
    <row r="19" s="12" customFormat="1" spans="1:5">
      <c r="A19" s="42">
        <v>302</v>
      </c>
      <c r="B19" s="43" t="s">
        <v>153</v>
      </c>
      <c r="C19" s="38">
        <v>52.82</v>
      </c>
      <c r="D19" s="38"/>
      <c r="E19" s="38">
        <v>52.82</v>
      </c>
    </row>
    <row r="20" s="12" customFormat="1" spans="1:5">
      <c r="A20" s="42">
        <v>30201</v>
      </c>
      <c r="B20" s="43" t="s">
        <v>231</v>
      </c>
      <c r="C20" s="38">
        <v>4.44</v>
      </c>
      <c r="D20" s="44"/>
      <c r="E20" s="38">
        <v>4.44</v>
      </c>
    </row>
    <row r="21" s="12" customFormat="1" spans="1:5">
      <c r="A21" s="42">
        <v>30202</v>
      </c>
      <c r="B21" s="43" t="s">
        <v>232</v>
      </c>
      <c r="C21" s="38">
        <v>1.11</v>
      </c>
      <c r="D21" s="44"/>
      <c r="E21" s="38">
        <v>1.11</v>
      </c>
    </row>
    <row r="22" s="12" customFormat="1" spans="1:5">
      <c r="A22" s="42">
        <v>30205</v>
      </c>
      <c r="B22" s="43" t="s">
        <v>233</v>
      </c>
      <c r="C22" s="38">
        <v>0.74</v>
      </c>
      <c r="D22" s="44"/>
      <c r="E22" s="38">
        <v>0.74</v>
      </c>
    </row>
    <row r="23" s="12" customFormat="1" spans="1:5">
      <c r="A23" s="42">
        <v>30206</v>
      </c>
      <c r="B23" s="43" t="s">
        <v>234</v>
      </c>
      <c r="C23" s="38">
        <v>2.96</v>
      </c>
      <c r="D23" s="44"/>
      <c r="E23" s="38">
        <v>2.96</v>
      </c>
    </row>
    <row r="24" s="12" customFormat="1" spans="1:5">
      <c r="A24" s="42">
        <v>30207</v>
      </c>
      <c r="B24" s="43" t="s">
        <v>235</v>
      </c>
      <c r="C24" s="38">
        <v>2.07</v>
      </c>
      <c r="D24" s="44"/>
      <c r="E24" s="38">
        <v>2.07</v>
      </c>
    </row>
    <row r="25" s="12" customFormat="1" spans="1:5">
      <c r="A25" s="42">
        <v>30211</v>
      </c>
      <c r="B25" s="43" t="s">
        <v>236</v>
      </c>
      <c r="C25" s="38">
        <v>12.21</v>
      </c>
      <c r="D25" s="44"/>
      <c r="E25" s="38">
        <v>12.21</v>
      </c>
    </row>
    <row r="26" s="12" customFormat="1" spans="1:5">
      <c r="A26" s="42">
        <v>30213</v>
      </c>
      <c r="B26" s="43" t="s">
        <v>237</v>
      </c>
      <c r="C26" s="38">
        <v>1.48</v>
      </c>
      <c r="D26" s="44"/>
      <c r="E26" s="38">
        <v>1.48</v>
      </c>
    </row>
    <row r="27" s="12" customFormat="1" spans="1:5">
      <c r="A27" s="42">
        <v>30215</v>
      </c>
      <c r="B27" s="43" t="s">
        <v>238</v>
      </c>
      <c r="C27" s="38">
        <v>1.48</v>
      </c>
      <c r="D27" s="44"/>
      <c r="E27" s="38">
        <v>1.48</v>
      </c>
    </row>
    <row r="28" s="12" customFormat="1" spans="1:5">
      <c r="A28" s="42">
        <v>30216</v>
      </c>
      <c r="B28" s="43" t="s">
        <v>239</v>
      </c>
      <c r="C28" s="38">
        <v>2.22</v>
      </c>
      <c r="D28" s="44"/>
      <c r="E28" s="38">
        <v>2.22</v>
      </c>
    </row>
    <row r="29" s="12" customFormat="1" spans="1:5">
      <c r="A29" s="42">
        <v>30217</v>
      </c>
      <c r="B29" s="43" t="s">
        <v>240</v>
      </c>
      <c r="C29" s="38">
        <v>0.33</v>
      </c>
      <c r="D29" s="44"/>
      <c r="E29" s="38">
        <v>0.33</v>
      </c>
    </row>
    <row r="30" s="12" customFormat="1" spans="1:5">
      <c r="A30" s="45" t="s">
        <v>241</v>
      </c>
      <c r="B30" s="46" t="s">
        <v>242</v>
      </c>
      <c r="C30" s="38">
        <v>5.25</v>
      </c>
      <c r="D30" s="44"/>
      <c r="E30" s="38">
        <v>5.25</v>
      </c>
    </row>
    <row r="31" s="12" customFormat="1" spans="1:5">
      <c r="A31" s="45" t="s">
        <v>243</v>
      </c>
      <c r="B31" s="46" t="s">
        <v>244</v>
      </c>
      <c r="C31" s="38">
        <v>1.85</v>
      </c>
      <c r="D31" s="44"/>
      <c r="E31" s="38">
        <v>1.85</v>
      </c>
    </row>
    <row r="32" s="12" customFormat="1" spans="1:5">
      <c r="A32" s="45" t="s">
        <v>245</v>
      </c>
      <c r="B32" s="46" t="s">
        <v>246</v>
      </c>
      <c r="C32" s="38">
        <v>1.2</v>
      </c>
      <c r="D32" s="44"/>
      <c r="E32" s="38">
        <v>1.2</v>
      </c>
    </row>
    <row r="33" s="12" customFormat="1" spans="1:5">
      <c r="A33" s="45" t="s">
        <v>247</v>
      </c>
      <c r="B33" s="46" t="s">
        <v>248</v>
      </c>
      <c r="C33" s="38">
        <v>15.48</v>
      </c>
      <c r="D33" s="38"/>
      <c r="E33" s="38">
        <v>15.48</v>
      </c>
    </row>
    <row r="34" s="12" customFormat="1" spans="1:5">
      <c r="A34" s="45" t="s">
        <v>249</v>
      </c>
      <c r="B34" s="46" t="s">
        <v>154</v>
      </c>
      <c r="C34" s="38">
        <v>5.65</v>
      </c>
      <c r="D34" s="38">
        <v>5.65</v>
      </c>
      <c r="E34" s="44"/>
    </row>
    <row r="35" s="12" customFormat="1" spans="1:5">
      <c r="A35" s="45" t="s">
        <v>250</v>
      </c>
      <c r="B35" s="46" t="s">
        <v>251</v>
      </c>
      <c r="C35" s="38">
        <v>5.64</v>
      </c>
      <c r="D35" s="38">
        <v>5.64</v>
      </c>
      <c r="E35" s="44"/>
    </row>
    <row r="36" s="12" customFormat="1" spans="1:5">
      <c r="A36" s="42">
        <v>30309</v>
      </c>
      <c r="B36" s="43" t="s">
        <v>252</v>
      </c>
      <c r="C36" s="38">
        <v>0.01</v>
      </c>
      <c r="D36" s="38">
        <v>0.01</v>
      </c>
      <c r="E36" s="44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590277777777778" bottom="0.39305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36" sqref="E3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253</v>
      </c>
    </row>
    <row r="2" ht="29.45" customHeight="1" spans="1:3">
      <c r="A2" s="17" t="s">
        <v>254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6" t="s">
        <v>255</v>
      </c>
      <c r="B4" s="26" t="s">
        <v>256</v>
      </c>
      <c r="C4" s="26" t="s">
        <v>257</v>
      </c>
    </row>
    <row r="5" ht="17.1" customHeight="1" spans="1:3">
      <c r="A5" s="26" t="s">
        <v>119</v>
      </c>
      <c r="B5" s="27">
        <v>1</v>
      </c>
      <c r="C5" s="27">
        <v>2</v>
      </c>
    </row>
    <row r="6" ht="17.1" customHeight="1" spans="1:3">
      <c r="A6" s="28" t="s">
        <v>120</v>
      </c>
      <c r="B6" s="29">
        <f>B7+B13+B14</f>
        <v>5.23</v>
      </c>
      <c r="C6" s="29">
        <f>C7+C13+C14</f>
        <v>5.23</v>
      </c>
    </row>
    <row r="7" ht="17.1" customHeight="1" spans="1:3">
      <c r="A7" s="27" t="s">
        <v>258</v>
      </c>
      <c r="B7" s="30">
        <f>SUM(B8:B10)</f>
        <v>1.53</v>
      </c>
      <c r="C7" s="30">
        <f>SUM(C8:C10)</f>
        <v>1.53</v>
      </c>
    </row>
    <row r="8" ht="17.1" customHeight="1" spans="1:3">
      <c r="A8" s="27" t="s">
        <v>259</v>
      </c>
      <c r="B8" s="30"/>
      <c r="C8" s="30"/>
    </row>
    <row r="9" ht="17.1" customHeight="1" spans="1:3">
      <c r="A9" s="27" t="s">
        <v>260</v>
      </c>
      <c r="B9" s="30">
        <v>0.33</v>
      </c>
      <c r="C9" s="30">
        <v>0.33</v>
      </c>
    </row>
    <row r="10" ht="17.1" customHeight="1" spans="1:3">
      <c r="A10" s="27" t="s">
        <v>261</v>
      </c>
      <c r="B10" s="30">
        <f>SUM(B11:B12)</f>
        <v>1.2</v>
      </c>
      <c r="C10" s="30">
        <f>SUM(C11:C12)</f>
        <v>1.2</v>
      </c>
    </row>
    <row r="11" ht="17.1" customHeight="1" spans="1:3">
      <c r="A11" s="27" t="s">
        <v>262</v>
      </c>
      <c r="B11" s="30">
        <v>1.2</v>
      </c>
      <c r="C11" s="30">
        <v>1.2</v>
      </c>
    </row>
    <row r="12" ht="17.1" customHeight="1" spans="1:3">
      <c r="A12" s="27" t="s">
        <v>263</v>
      </c>
      <c r="B12" s="30"/>
      <c r="C12" s="30"/>
    </row>
    <row r="13" ht="17.1" customHeight="1" spans="1:3">
      <c r="A13" s="27" t="s">
        <v>264</v>
      </c>
      <c r="B13" s="30">
        <v>1.48</v>
      </c>
      <c r="C13" s="30">
        <v>1.48</v>
      </c>
    </row>
    <row r="14" ht="17.1" customHeight="1" spans="1:3">
      <c r="A14" s="27" t="s">
        <v>265</v>
      </c>
      <c r="B14" s="30">
        <v>2.22</v>
      </c>
      <c r="C14" s="30">
        <v>2.22</v>
      </c>
    </row>
  </sheetData>
  <mergeCells count="1">
    <mergeCell ref="A2:C2"/>
  </mergeCells>
  <printOptions horizontalCentered="1"/>
  <pageMargins left="0.747916666666667" right="0.747916666666667" top="0.590277777777778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I21" sqref="I21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266</v>
      </c>
      <c r="Y1" s="11"/>
    </row>
    <row r="2" ht="19.5" customHeight="1" spans="1:2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148</v>
      </c>
      <c r="F4" s="4" t="s">
        <v>93</v>
      </c>
      <c r="G4" s="4" t="s">
        <v>149</v>
      </c>
      <c r="H4" s="4"/>
      <c r="I4" s="4"/>
      <c r="J4" s="4"/>
      <c r="K4" s="4"/>
      <c r="L4" s="4" t="s">
        <v>150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151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152</v>
      </c>
      <c r="I5" s="4" t="s">
        <v>153</v>
      </c>
      <c r="J5" s="4" t="s">
        <v>154</v>
      </c>
      <c r="K5" s="4" t="s">
        <v>155</v>
      </c>
      <c r="L5" s="4" t="s">
        <v>103</v>
      </c>
      <c r="M5" s="4" t="s">
        <v>152</v>
      </c>
      <c r="N5" s="4" t="s">
        <v>153</v>
      </c>
      <c r="O5" s="4" t="s">
        <v>154</v>
      </c>
      <c r="P5" s="4" t="s">
        <v>156</v>
      </c>
      <c r="Q5" s="4" t="s">
        <v>157</v>
      </c>
      <c r="R5" s="4" t="s">
        <v>158</v>
      </c>
      <c r="S5" s="4" t="s">
        <v>159</v>
      </c>
      <c r="T5" s="4" t="s">
        <v>160</v>
      </c>
      <c r="U5" s="4" t="s">
        <v>155</v>
      </c>
      <c r="V5" s="4" t="s">
        <v>161</v>
      </c>
      <c r="W5" s="4" t="s">
        <v>103</v>
      </c>
      <c r="X5" s="4" t="s">
        <v>149</v>
      </c>
      <c r="Y5" s="4" t="s">
        <v>162</v>
      </c>
    </row>
    <row r="6" ht="14.25" customHeight="1" spans="1:25">
      <c r="A6" s="4" t="s">
        <v>163</v>
      </c>
      <c r="B6" s="4" t="s">
        <v>163</v>
      </c>
      <c r="C6" s="4" t="s">
        <v>163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8" customHeight="1" spans="1:8">
      <c r="A12" s="25" t="s">
        <v>268</v>
      </c>
      <c r="B12" s="25"/>
      <c r="C12" s="25"/>
      <c r="D12" s="25"/>
      <c r="E12" s="25"/>
      <c r="F12" s="25"/>
      <c r="G12" s="25"/>
      <c r="H12" s="25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H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269</v>
      </c>
      <c r="Y1" s="23"/>
    </row>
    <row r="2" ht="19.5" customHeight="1" spans="1:25">
      <c r="A2" s="17" t="s">
        <v>270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148</v>
      </c>
      <c r="F4" s="18" t="s">
        <v>93</v>
      </c>
      <c r="G4" s="18" t="s">
        <v>149</v>
      </c>
      <c r="H4" s="18"/>
      <c r="I4" s="18"/>
      <c r="J4" s="18"/>
      <c r="K4" s="18"/>
      <c r="L4" s="18" t="s">
        <v>150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151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152</v>
      </c>
      <c r="I5" s="18" t="s">
        <v>153</v>
      </c>
      <c r="J5" s="18" t="s">
        <v>154</v>
      </c>
      <c r="K5" s="18" t="s">
        <v>155</v>
      </c>
      <c r="L5" s="18" t="s">
        <v>103</v>
      </c>
      <c r="M5" s="18" t="s">
        <v>152</v>
      </c>
      <c r="N5" s="18" t="s">
        <v>153</v>
      </c>
      <c r="O5" s="18" t="s">
        <v>154</v>
      </c>
      <c r="P5" s="18" t="s">
        <v>156</v>
      </c>
      <c r="Q5" s="18" t="s">
        <v>157</v>
      </c>
      <c r="R5" s="18" t="s">
        <v>158</v>
      </c>
      <c r="S5" s="18" t="s">
        <v>159</v>
      </c>
      <c r="T5" s="18" t="s">
        <v>160</v>
      </c>
      <c r="U5" s="18" t="s">
        <v>155</v>
      </c>
      <c r="V5" s="18" t="s">
        <v>161</v>
      </c>
      <c r="W5" s="18" t="s">
        <v>103</v>
      </c>
      <c r="X5" s="18" t="s">
        <v>149</v>
      </c>
      <c r="Y5" s="18" t="s">
        <v>162</v>
      </c>
    </row>
    <row r="6" ht="14.25" customHeight="1" spans="1:25">
      <c r="A6" s="18" t="s">
        <v>163</v>
      </c>
      <c r="B6" s="18" t="s">
        <v>163</v>
      </c>
      <c r="C6" s="18" t="s">
        <v>163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271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L21" sqref="L2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5" width="22.625" style="12" customWidth="1"/>
    <col min="6" max="6" width="12.25" style="12" customWidth="1"/>
    <col min="7" max="7" width="12.875" style="12" customWidth="1"/>
    <col min="8" max="9" width="5.125" style="12" customWidth="1"/>
    <col min="10" max="10" width="7.87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4.125" style="12" customWidth="1"/>
    <col min="22" max="22" width="2.75" style="12" customWidth="1"/>
    <col min="23" max="23" width="3.25" style="12" customWidth="1"/>
    <col min="24" max="24" width="3.375" style="12" customWidth="1"/>
    <col min="25" max="25" width="2.875" style="12" customWidth="1"/>
    <col min="26" max="26" width="3.25" style="12" customWidth="1"/>
    <col min="27" max="27" width="2.625" style="12" customWidth="1"/>
    <col min="28" max="28" width="3.25" style="12" customWidth="1"/>
    <col min="29" max="29" width="3" style="12" customWidth="1"/>
    <col min="30" max="30" width="2.75" style="12" customWidth="1"/>
    <col min="31" max="32" width="5.125" style="12" customWidth="1"/>
    <col min="33" max="33" width="3" style="12" customWidth="1"/>
    <col min="34" max="34" width="3.375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272</v>
      </c>
      <c r="AI1" s="11"/>
    </row>
    <row r="2" ht="23.45" customHeight="1" spans="1:35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148</v>
      </c>
      <c r="F4" s="4" t="s">
        <v>274</v>
      </c>
      <c r="G4" s="4" t="s">
        <v>275</v>
      </c>
      <c r="H4" s="4" t="s">
        <v>276</v>
      </c>
      <c r="I4" s="4" t="s">
        <v>277</v>
      </c>
      <c r="J4" s="4" t="s">
        <v>278</v>
      </c>
      <c r="K4" s="4" t="s">
        <v>279</v>
      </c>
      <c r="L4" s="4" t="s">
        <v>280</v>
      </c>
      <c r="M4" s="4"/>
      <c r="N4" s="4"/>
      <c r="O4" s="4"/>
      <c r="P4" s="4"/>
      <c r="Q4" s="4"/>
      <c r="R4" s="4"/>
      <c r="S4" s="4"/>
      <c r="T4" s="4"/>
      <c r="U4" s="4" t="s">
        <v>281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282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283</v>
      </c>
      <c r="U5" s="4" t="s">
        <v>100</v>
      </c>
      <c r="V5" s="4" t="s">
        <v>284</v>
      </c>
      <c r="W5" s="4"/>
      <c r="X5" s="4"/>
      <c r="Y5" s="4"/>
      <c r="Z5" s="4"/>
      <c r="AA5" s="4"/>
      <c r="AB5" s="4"/>
      <c r="AC5" s="4"/>
      <c r="AD5" s="4"/>
      <c r="AE5" s="4" t="s">
        <v>285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286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287</v>
      </c>
      <c r="X6" s="4"/>
      <c r="Y6" s="4"/>
      <c r="Z6" s="4"/>
      <c r="AA6" s="4" t="s">
        <v>288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289</v>
      </c>
      <c r="Y8" s="4" t="s">
        <v>290</v>
      </c>
      <c r="Z8" s="4" t="s">
        <v>291</v>
      </c>
      <c r="AA8" s="4" t="s">
        <v>103</v>
      </c>
      <c r="AB8" s="4" t="s">
        <v>289</v>
      </c>
      <c r="AC8" s="4" t="s">
        <v>290</v>
      </c>
      <c r="AD8" s="4" t="s">
        <v>291</v>
      </c>
      <c r="AE8" s="4" t="s">
        <v>103</v>
      </c>
      <c r="AF8" s="4" t="s">
        <v>289</v>
      </c>
      <c r="AG8" s="4" t="s">
        <v>290</v>
      </c>
      <c r="AH8" s="4" t="s">
        <v>291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>
        <v>6.6</v>
      </c>
      <c r="M10" s="6">
        <v>6.6</v>
      </c>
      <c r="N10" s="6">
        <v>6.6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>
        <v>6.6</v>
      </c>
      <c r="AF10" s="6">
        <v>6.6</v>
      </c>
      <c r="AG10" s="6"/>
      <c r="AH10" s="6"/>
      <c r="AI10" s="6"/>
    </row>
    <row r="11" ht="22.7" customHeight="1" spans="1:35">
      <c r="A11" s="8"/>
      <c r="B11" s="8"/>
      <c r="C11" s="8"/>
      <c r="D11" s="8">
        <v>308002</v>
      </c>
      <c r="E11" s="8" t="s">
        <v>122</v>
      </c>
      <c r="F11" s="8"/>
      <c r="G11" s="8"/>
      <c r="H11" s="8"/>
      <c r="I11" s="8"/>
      <c r="J11" s="14"/>
      <c r="K11" s="10"/>
      <c r="L11" s="15">
        <v>6.6</v>
      </c>
      <c r="M11" s="15">
        <v>6.6</v>
      </c>
      <c r="N11" s="15">
        <v>6.6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6.6</v>
      </c>
      <c r="AF11" s="15">
        <v>6.6</v>
      </c>
      <c r="AG11" s="15"/>
      <c r="AH11" s="15"/>
      <c r="AI11" s="10"/>
    </row>
    <row r="12" s="12" customFormat="1" ht="52" customHeight="1" spans="1:35">
      <c r="A12" s="8">
        <v>210</v>
      </c>
      <c r="B12" s="8">
        <v>15</v>
      </c>
      <c r="C12" s="8">
        <v>50</v>
      </c>
      <c r="D12" s="8"/>
      <c r="E12" s="8" t="s">
        <v>141</v>
      </c>
      <c r="F12" s="8" t="s">
        <v>122</v>
      </c>
      <c r="G12" s="8" t="s">
        <v>292</v>
      </c>
      <c r="H12" s="8" t="s">
        <v>293</v>
      </c>
      <c r="I12" s="8" t="s">
        <v>294</v>
      </c>
      <c r="J12" s="15">
        <v>150</v>
      </c>
      <c r="K12" s="15">
        <v>50</v>
      </c>
      <c r="L12" s="15">
        <v>0.75</v>
      </c>
      <c r="M12" s="15">
        <v>0.75</v>
      </c>
      <c r="N12" s="15">
        <v>0.75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0.75</v>
      </c>
      <c r="AF12" s="15">
        <v>0.75</v>
      </c>
      <c r="AG12" s="15"/>
      <c r="AH12" s="15"/>
      <c r="AI12" s="10" t="s">
        <v>295</v>
      </c>
    </row>
    <row r="13" s="12" customFormat="1" ht="46" customHeight="1" spans="1:35">
      <c r="A13" s="8">
        <v>210</v>
      </c>
      <c r="B13" s="8">
        <v>15</v>
      </c>
      <c r="C13" s="8">
        <v>50</v>
      </c>
      <c r="D13" s="8"/>
      <c r="E13" s="8" t="s">
        <v>141</v>
      </c>
      <c r="F13" s="8" t="s">
        <v>122</v>
      </c>
      <c r="G13" s="8" t="s">
        <v>292</v>
      </c>
      <c r="H13" s="8" t="s">
        <v>293</v>
      </c>
      <c r="I13" s="8" t="s">
        <v>294</v>
      </c>
      <c r="J13" s="15">
        <v>9900</v>
      </c>
      <c r="K13" s="15">
        <v>5</v>
      </c>
      <c r="L13" s="15">
        <v>4.95</v>
      </c>
      <c r="M13" s="15">
        <v>4.95</v>
      </c>
      <c r="N13" s="15">
        <v>4.95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4.95</v>
      </c>
      <c r="AF13" s="15">
        <v>4.95</v>
      </c>
      <c r="AG13" s="15"/>
      <c r="AH13" s="15"/>
      <c r="AI13" s="10" t="s">
        <v>295</v>
      </c>
    </row>
    <row r="14" s="12" customFormat="1" ht="51" customHeight="1" spans="1:35">
      <c r="A14" s="8">
        <v>210</v>
      </c>
      <c r="B14" s="8">
        <v>15</v>
      </c>
      <c r="C14" s="8">
        <v>50</v>
      </c>
      <c r="D14" s="8"/>
      <c r="E14" s="8" t="s">
        <v>141</v>
      </c>
      <c r="F14" s="8" t="s">
        <v>122</v>
      </c>
      <c r="G14" s="8" t="s">
        <v>292</v>
      </c>
      <c r="H14" s="8" t="s">
        <v>293</v>
      </c>
      <c r="I14" s="8" t="s">
        <v>294</v>
      </c>
      <c r="J14" s="15">
        <v>60000</v>
      </c>
      <c r="K14" s="15">
        <v>0.15</v>
      </c>
      <c r="L14" s="15">
        <v>0.9</v>
      </c>
      <c r="M14" s="15">
        <v>0.9</v>
      </c>
      <c r="N14" s="15">
        <v>0.9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0.9</v>
      </c>
      <c r="AF14" s="15">
        <v>0.9</v>
      </c>
      <c r="AG14" s="15"/>
      <c r="AH14" s="15"/>
      <c r="AI14" s="10" t="s">
        <v>295</v>
      </c>
    </row>
    <row r="15" ht="14.25" customHeight="1"/>
    <row r="16" s="1" customFormat="1" ht="14.25" customHeight="1" spans="1:7">
      <c r="A16" s="13" t="s">
        <v>296</v>
      </c>
      <c r="B16" s="13"/>
      <c r="C16" s="13"/>
      <c r="D16" s="13"/>
      <c r="E16" s="13"/>
      <c r="F16" s="13"/>
      <c r="G16" s="13"/>
    </row>
    <row r="17" ht="14.25" customHeight="1"/>
    <row r="18" ht="14.25" customHeight="1" spans="8:8">
      <c r="H18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6:G16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590277777777778" bottom="0.275" header="0" footer="0"/>
  <pageSetup paperSize="9" scale="8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297</v>
      </c>
      <c r="K1" s="11"/>
    </row>
    <row r="2" s="1" customFormat="1" ht="26.45" customHeight="1" spans="1:11">
      <c r="A2" s="3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299</v>
      </c>
      <c r="K3" s="11"/>
    </row>
    <row r="4" s="1" customFormat="1" ht="14.25" customHeight="1" spans="1:11">
      <c r="A4" s="4" t="s">
        <v>214</v>
      </c>
      <c r="B4" s="4" t="s">
        <v>300</v>
      </c>
      <c r="C4" s="4" t="s">
        <v>280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283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301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酱紫</cp:lastModifiedBy>
  <dcterms:created xsi:type="dcterms:W3CDTF">2020-02-24T10:11:00Z</dcterms:created>
  <cp:lastPrinted>2020-02-25T08:32:00Z</cp:lastPrinted>
  <dcterms:modified xsi:type="dcterms:W3CDTF">2022-02-08T01:04:53Z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12548899DF684518AE4C251105D08DC8</vt:lpwstr>
  </property>
</Properties>
</file>