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98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空" sheetId="12" r:id="rId12"/>
  </sheets>
  <definedNames>
    <definedName name="_xlnm._FilterDatabase" localSheetId="2" hidden="1">表2.一般公共预算支出表!#REF!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表2.一般公共预算支出表!$1:$5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<sst xmlns="http://schemas.openxmlformats.org/spreadsheetml/2006/main" count="565" uniqueCount="289">
  <si>
    <t>2021年部门预算报表</t>
  </si>
  <si>
    <t xml:space="preserve">                 报送单位：鹿寨县鹿寨镇农业机械化技术推广与管理站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</si>
  <si>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</si>
  <si>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</si>
  <si>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</si>
  <si>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</si>
  <si>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</si>
  <si>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</si>
  <si>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</si>
  <si>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</si>
  <si>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</si>
  <si>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</si>
  <si>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</si>
  <si>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</si>
  <si>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</si>
  <si>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</si>
  <si>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</si>
  <si>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</si>
  <si>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</si>
  <si>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</si>
  <si>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</si>
  <si>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</si>
  <si>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</si>
  <si>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</si>
  <si>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</si>
  <si>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</si>
  <si>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</si>
  <si>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</si>
  <si>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</si>
  <si>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</si>
  <si>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</si>
  <si>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</si>
  <si>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</si>
  <si>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</si>
  <si>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</si>
  <si>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</si>
  <si>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</si>
  <si>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</si>
  <si>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</si>
  <si>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</si>
  <si>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</si>
  <si>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</si>
  <si>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</si>
  <si>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</si>
  <si>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</si>
  <si>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</si>
  <si>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</si>
  <si>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</si>
  <si>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</si>
  <si>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</si>
  <si>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</si>
  <si>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</si>
  <si>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</si>
  <si>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</si>
  <si>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</si>
  <si>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</si>
  <si>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</si>
  <si>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</si>
  <si>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</si>
  <si>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</si>
  <si>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</si>
  <si>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</si>
  <si>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</si>
  <si>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</si>
  <si>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</si>
  <si>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</si>
  <si>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</si>
  <si>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</si>
  <si>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</si>
  <si>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</si>
  <si>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</si>
  <si>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</si>
  <si>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</si>
  <si>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</si>
  <si>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</si>
  <si>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</si>
  <si>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</si>
  <si>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</si>
  <si>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</si>
  <si>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</si>
  <si>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</si>
  <si>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</si>
  <si>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</si>
  <si>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</si>
  <si>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</si>
  <si>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**</t>
  </si>
  <si>
    <t>510</t>
  </si>
  <si>
    <t>鹿寨镇</t>
  </si>
  <si>
    <t xml:space="preserve">  510020</t>
  </si>
  <si>
    <t xml:space="preserve">  鹿寨县鹿寨镇农业机械化技术推广与管理站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</si>
  <si>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</si>
  <si>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</si>
  <si>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</si>
  <si>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</si>
  <si>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</si>
  <si>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</si>
  <si>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</si>
  <si>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</si>
  <si>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</si>
  <si>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</si>
  <si>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</si>
  <si>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</si>
  <si>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</si>
  <si>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</si>
  <si>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</si>
  <si>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</si>
  <si>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</si>
  <si>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</si>
  <si>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</si>
  <si>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</si>
  <si>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</si>
  <si>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</si>
  <si>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</si>
  <si>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</si>
  <si>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</si>
  <si>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</si>
  <si>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</si>
  <si>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</si>
  <si>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</si>
  <si>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</si>
  <si>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</si>
  <si>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绩效工资</t>
  </si>
  <si>
    <t>其他工资福利支出</t>
  </si>
  <si>
    <t>伙食补助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</si>
  <si>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</si>
  <si>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</si>
  <si>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</si>
  <si>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</si>
  <si>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</si>
  <si>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</si>
  <si>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</si>
  <si>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</si>
  <si>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</si>
  <si>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</si>
  <si>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</t>
  </si>
  <si>
    <t>工会经费</t>
  </si>
  <si>
    <t>其他商口和服务支出</t>
  </si>
  <si>
    <t>退休费</t>
  </si>
  <si>
    <t>生活补助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</si>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</sst>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,##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8" fontId="5" fillId="0" borderId="3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/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justify" vertical="center"/>
    </xf>
    <xf numFmtId="4" fontId="7" fillId="0" borderId="6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/>
    <xf numFmtId="177" fontId="3" fillId="0" borderId="11" xfId="0" applyNumberFormat="1" applyFont="1" applyFill="1" applyBorder="1" applyAlignment="1"/>
    <xf numFmtId="43" fontId="1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>
      <alignment horizontal="left"/>
    </xf>
    <xf numFmtId="31" fontId="9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A6" sqref="A6:N6"/>
    </sheetView>
  </sheetViews>
  <sheetFormatPr defaultColWidth="10" defaultRowHeight="13.5"/>
  <cols>
    <col min="1" max="12" width="7.75" customWidth="1"/>
    <col min="13" max="13" width="9.75" customWidth="1"/>
    <col min="14" max="14" width="16.875" customWidth="1"/>
    <col min="15" max="15" width="9.75" customWidth="1"/>
  </cols>
  <sheetData>
    <row r="1" ht="111" customHeight="1" spans="1:16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6"/>
      <c r="P1" s="75"/>
    </row>
    <row r="2" ht="47" customHeight="1" spans="1:16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60"/>
      <c r="P2" s="75"/>
    </row>
    <row r="3" ht="48" customHeight="1" spans="1:16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0"/>
      <c r="P3" s="75"/>
    </row>
    <row r="4" ht="32" customHeight="1" spans="1:16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60"/>
      <c r="P4" s="75"/>
    </row>
    <row r="5" ht="47" customHeight="1" spans="1:16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0"/>
      <c r="P5" s="75"/>
    </row>
    <row r="6" ht="45" customHeight="1" spans="1:16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0"/>
      <c r="P6" s="75"/>
    </row>
    <row r="7" ht="45" customHeight="1" spans="1:16">
      <c r="A7" s="74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60"/>
      <c r="P7" s="75"/>
    </row>
    <row r="8" spans="1:16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75"/>
    </row>
    <row r="9" spans="1:16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75"/>
    </row>
    <row r="10" spans="1:16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75"/>
    </row>
    <row r="11" spans="1:16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75"/>
    </row>
    <row r="12" spans="1:16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75"/>
    </row>
    <row r="13" spans="1:16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75"/>
    </row>
    <row r="14" spans="1:16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75"/>
    </row>
    <row r="15" spans="1:16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75"/>
    </row>
    <row r="16" spans="1:16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75"/>
    </row>
    <row r="17" spans="1:16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5"/>
    </row>
    <row r="18" spans="1:16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75"/>
    </row>
    <row r="19" spans="1:16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75"/>
    </row>
    <row r="20" spans="1:16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75"/>
    </row>
    <row r="21" spans="1:16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75"/>
    </row>
    <row r="22" spans="1:16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75"/>
    </row>
    <row r="23" spans="1:16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75"/>
    </row>
    <row r="24" spans="1:16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I22" sqref="I2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265</v>
      </c>
      <c r="Y1" s="18"/>
    </row>
    <row r="2" ht="19.5" customHeight="1" spans="1:25">
      <c r="A2" s="12" t="s">
        <v>266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9</v>
      </c>
      <c r="Y3" s="18"/>
    </row>
    <row r="4" ht="14.25" customHeight="1" spans="1:25">
      <c r="A4" s="13" t="s">
        <v>62</v>
      </c>
      <c r="B4" s="13"/>
      <c r="C4" s="13"/>
      <c r="D4" s="13" t="s">
        <v>234</v>
      </c>
      <c r="E4" s="13" t="s">
        <v>263</v>
      </c>
      <c r="F4" s="13" t="s">
        <v>65</v>
      </c>
      <c r="G4" s="13" t="s">
        <v>66</v>
      </c>
      <c r="H4" s="13"/>
      <c r="I4" s="13"/>
      <c r="J4" s="13"/>
      <c r="K4" s="13"/>
      <c r="L4" s="13" t="s">
        <v>67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68</v>
      </c>
      <c r="X4" s="13"/>
      <c r="Y4" s="13"/>
    </row>
    <row r="5" ht="48.2" customHeight="1" spans="1:25">
      <c r="A5" s="13" t="s">
        <v>69</v>
      </c>
      <c r="B5" s="13" t="s">
        <v>70</v>
      </c>
      <c r="C5" s="13" t="s">
        <v>71</v>
      </c>
      <c r="D5" s="13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81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  <c r="S5" s="13" t="s">
        <v>79</v>
      </c>
      <c r="T5" s="13" t="s">
        <v>80</v>
      </c>
      <c r="U5" s="13" t="s">
        <v>81</v>
      </c>
      <c r="V5" s="13" t="s">
        <v>82</v>
      </c>
      <c r="W5" s="13" t="s">
        <v>72</v>
      </c>
      <c r="X5" s="13" t="s">
        <v>66</v>
      </c>
      <c r="Y5" s="13" t="s">
        <v>83</v>
      </c>
    </row>
    <row r="6" ht="14.25" customHeight="1" spans="1:25">
      <c r="A6" s="13" t="s">
        <v>84</v>
      </c>
      <c r="B6" s="13" t="s">
        <v>84</v>
      </c>
      <c r="C6" s="13" t="s">
        <v>84</v>
      </c>
      <c r="D6" s="13" t="s">
        <v>85</v>
      </c>
      <c r="E6" s="13" t="s">
        <v>85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9" customHeight="1" spans="1:7">
      <c r="A12" s="17" t="s">
        <v>267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W23" sqref="W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7.875" style="1" customWidth="1"/>
    <col min="6" max="6" width="6.25" style="1" customWidth="1"/>
    <col min="7" max="7" width="7.12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268</v>
      </c>
      <c r="AI1" s="10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9</v>
      </c>
      <c r="AI3" s="10"/>
    </row>
    <row r="4" ht="14.25" customHeight="1" spans="1:35">
      <c r="A4" s="4" t="s">
        <v>62</v>
      </c>
      <c r="B4" s="4"/>
      <c r="C4" s="4"/>
      <c r="D4" s="4" t="s">
        <v>234</v>
      </c>
      <c r="E4" s="4" t="s">
        <v>263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69</v>
      </c>
      <c r="B5" s="4" t="s">
        <v>70</v>
      </c>
      <c r="C5" s="4" t="s">
        <v>71</v>
      </c>
      <c r="D5" s="4"/>
      <c r="E5" s="4"/>
      <c r="F5" s="4"/>
      <c r="G5" s="4"/>
      <c r="H5" s="4"/>
      <c r="I5" s="4"/>
      <c r="J5" s="4"/>
      <c r="K5" s="4"/>
      <c r="L5" s="4" t="s">
        <v>65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279</v>
      </c>
      <c r="U5" s="4" t="s">
        <v>15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15</v>
      </c>
      <c r="N6" s="4" t="s">
        <v>282</v>
      </c>
      <c r="O6" s="4" t="s">
        <v>244</v>
      </c>
      <c r="P6" s="4"/>
      <c r="Q6" s="4"/>
      <c r="R6" s="4"/>
      <c r="S6" s="4"/>
      <c r="T6" s="4"/>
      <c r="U6" s="4"/>
      <c r="V6" s="4" t="s">
        <v>72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72</v>
      </c>
      <c r="X8" s="4" t="s">
        <v>285</v>
      </c>
      <c r="Y8" s="4" t="s">
        <v>286</v>
      </c>
      <c r="Z8" s="4" t="s">
        <v>287</v>
      </c>
      <c r="AA8" s="4" t="s">
        <v>72</v>
      </c>
      <c r="AB8" s="4" t="s">
        <v>285</v>
      </c>
      <c r="AC8" s="4" t="s">
        <v>286</v>
      </c>
      <c r="AD8" s="4" t="s">
        <v>287</v>
      </c>
      <c r="AE8" s="4" t="s">
        <v>72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85</v>
      </c>
      <c r="B9" s="4" t="s">
        <v>85</v>
      </c>
      <c r="C9" s="4" t="s">
        <v>85</v>
      </c>
      <c r="D9" s="4" t="s">
        <v>85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7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7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7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7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</row>
    <row r="17" ht="14.25" customHeight="1"/>
    <row r="18" ht="14.25" customHeight="1"/>
    <row r="19" ht="14.25" customHeight="1" spans="2:9">
      <c r="B19" s="6" t="s">
        <v>288</v>
      </c>
      <c r="C19" s="6"/>
      <c r="D19" s="6"/>
      <c r="E19" s="6"/>
      <c r="F19" s="6"/>
      <c r="G19" s="6"/>
      <c r="H19" s="6"/>
      <c r="I19" s="6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8" sqref="E8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F33" sqref="F33"/>
    </sheetView>
  </sheetViews>
  <sheetFormatPr defaultColWidth="10" defaultRowHeight="13.5"/>
  <cols>
    <col min="1" max="1" width="25.375" customWidth="1"/>
    <col min="2" max="2" width="11.25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1"/>
      <c r="C1" s="11"/>
      <c r="D1" s="11"/>
      <c r="E1" s="11"/>
      <c r="F1" s="11"/>
      <c r="G1" s="18" t="s">
        <v>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9.5" spans="1:20">
      <c r="A2" s="12" t="s">
        <v>8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7">
      <c r="A3" s="11"/>
      <c r="B3" s="11"/>
      <c r="C3" s="11"/>
      <c r="D3" s="11"/>
      <c r="E3" s="11"/>
      <c r="F3" s="11"/>
      <c r="G3" s="18" t="s">
        <v>9</v>
      </c>
    </row>
    <row r="4" spans="1:7">
      <c r="A4" s="67" t="s">
        <v>10</v>
      </c>
      <c r="B4" s="67"/>
      <c r="C4" s="67" t="s">
        <v>11</v>
      </c>
      <c r="D4" s="67"/>
      <c r="E4" s="67"/>
      <c r="F4" s="67"/>
      <c r="G4" s="67"/>
    </row>
    <row r="5" spans="1:7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</row>
    <row r="6" spans="1:7">
      <c r="A6" s="15" t="s">
        <v>19</v>
      </c>
      <c r="B6" s="40">
        <v>112.780414</v>
      </c>
      <c r="C6" s="15" t="s">
        <v>20</v>
      </c>
      <c r="D6" s="68">
        <f>SUM(E6:G6)</f>
        <v>0</v>
      </c>
      <c r="E6" s="69"/>
      <c r="F6" s="68"/>
      <c r="G6" s="68"/>
    </row>
    <row r="7" spans="1:7">
      <c r="A7" s="15" t="s">
        <v>21</v>
      </c>
      <c r="B7" s="68"/>
      <c r="C7" s="15" t="s">
        <v>22</v>
      </c>
      <c r="D7" s="68">
        <f t="shared" ref="D7:D33" si="0">SUM(E7:G7)</f>
        <v>0</v>
      </c>
      <c r="E7" s="68"/>
      <c r="F7" s="68"/>
      <c r="G7" s="68"/>
    </row>
    <row r="8" spans="1:7">
      <c r="A8" s="15" t="s">
        <v>23</v>
      </c>
      <c r="B8" s="68"/>
      <c r="C8" s="15" t="s">
        <v>24</v>
      </c>
      <c r="D8" s="68">
        <f t="shared" si="0"/>
        <v>0</v>
      </c>
      <c r="E8" s="68"/>
      <c r="F8" s="68"/>
      <c r="G8" s="68"/>
    </row>
    <row r="9" spans="1:7">
      <c r="A9" s="15"/>
      <c r="B9" s="68"/>
      <c r="C9" s="15" t="s">
        <v>25</v>
      </c>
      <c r="D9" s="68">
        <f t="shared" si="0"/>
        <v>0</v>
      </c>
      <c r="E9" s="69"/>
      <c r="F9" s="68"/>
      <c r="G9" s="68"/>
    </row>
    <row r="10" spans="1:7">
      <c r="A10" s="15"/>
      <c r="B10" s="68"/>
      <c r="C10" s="15" t="s">
        <v>26</v>
      </c>
      <c r="D10" s="68">
        <f t="shared" si="0"/>
        <v>0</v>
      </c>
      <c r="E10" s="68"/>
      <c r="F10" s="68"/>
      <c r="G10" s="68"/>
    </row>
    <row r="11" spans="1:7">
      <c r="A11" s="15"/>
      <c r="B11" s="68"/>
      <c r="C11" s="15" t="s">
        <v>27</v>
      </c>
      <c r="D11" s="68">
        <f t="shared" si="0"/>
        <v>0</v>
      </c>
      <c r="E11" s="68"/>
      <c r="F11" s="68"/>
      <c r="G11" s="68"/>
    </row>
    <row r="12" spans="1:7">
      <c r="A12" s="15"/>
      <c r="B12" s="68"/>
      <c r="C12" s="15" t="s">
        <v>28</v>
      </c>
      <c r="D12" s="68">
        <f t="shared" si="0"/>
        <v>0</v>
      </c>
      <c r="E12" s="70"/>
      <c r="F12" s="68"/>
      <c r="G12" s="68"/>
    </row>
    <row r="13" spans="1:7">
      <c r="A13" s="15"/>
      <c r="B13" s="68"/>
      <c r="C13" s="15" t="s">
        <v>29</v>
      </c>
      <c r="D13" s="68">
        <f t="shared" si="0"/>
        <v>20.401727</v>
      </c>
      <c r="E13" s="40">
        <v>20.401727</v>
      </c>
      <c r="F13" s="68"/>
      <c r="G13" s="68"/>
    </row>
    <row r="14" spans="1:7">
      <c r="A14" s="15"/>
      <c r="B14" s="68"/>
      <c r="C14" s="15" t="s">
        <v>30</v>
      </c>
      <c r="D14" s="68">
        <f t="shared" si="0"/>
        <v>6.027172</v>
      </c>
      <c r="E14" s="40">
        <v>6.027172</v>
      </c>
      <c r="F14" s="68"/>
      <c r="G14" s="68"/>
    </row>
    <row r="15" spans="1:7">
      <c r="A15" s="15"/>
      <c r="B15" s="68"/>
      <c r="C15" s="15" t="s">
        <v>31</v>
      </c>
      <c r="D15" s="68">
        <f t="shared" si="0"/>
        <v>0</v>
      </c>
      <c r="E15" s="68"/>
      <c r="F15" s="68"/>
      <c r="G15" s="68"/>
    </row>
    <row r="16" spans="1:7">
      <c r="A16" s="15"/>
      <c r="B16" s="68"/>
      <c r="C16" s="15" t="s">
        <v>32</v>
      </c>
      <c r="D16" s="68">
        <f t="shared" si="0"/>
        <v>0</v>
      </c>
      <c r="E16" s="70"/>
      <c r="F16" s="68"/>
      <c r="G16" s="68"/>
    </row>
    <row r="17" spans="1:7">
      <c r="A17" s="15"/>
      <c r="B17" s="68"/>
      <c r="C17" s="15" t="s">
        <v>33</v>
      </c>
      <c r="D17" s="71">
        <f t="shared" si="0"/>
        <v>77.156483</v>
      </c>
      <c r="E17" s="40">
        <v>77.156483</v>
      </c>
      <c r="F17" s="68"/>
      <c r="G17" s="68"/>
    </row>
    <row r="18" spans="1:7">
      <c r="A18" s="15"/>
      <c r="B18" s="68"/>
      <c r="C18" s="15" t="s">
        <v>34</v>
      </c>
      <c r="D18" s="68">
        <f t="shared" si="0"/>
        <v>0</v>
      </c>
      <c r="E18" s="68"/>
      <c r="F18" s="68"/>
      <c r="G18" s="68"/>
    </row>
    <row r="19" spans="1:7">
      <c r="A19" s="15"/>
      <c r="B19" s="68"/>
      <c r="C19" s="15" t="s">
        <v>35</v>
      </c>
      <c r="D19" s="68">
        <f t="shared" si="0"/>
        <v>0</v>
      </c>
      <c r="E19" s="68"/>
      <c r="F19" s="68"/>
      <c r="G19" s="68"/>
    </row>
    <row r="20" spans="1:7">
      <c r="A20" s="15"/>
      <c r="B20" s="68"/>
      <c r="C20" s="15" t="s">
        <v>36</v>
      </c>
      <c r="D20" s="68">
        <f t="shared" si="0"/>
        <v>0</v>
      </c>
      <c r="E20" s="68"/>
      <c r="F20" s="68"/>
      <c r="G20" s="68"/>
    </row>
    <row r="21" spans="1:7">
      <c r="A21" s="15"/>
      <c r="B21" s="68"/>
      <c r="C21" s="15" t="s">
        <v>37</v>
      </c>
      <c r="D21" s="68">
        <f t="shared" si="0"/>
        <v>0</v>
      </c>
      <c r="E21" s="68"/>
      <c r="F21" s="68"/>
      <c r="G21" s="68"/>
    </row>
    <row r="22" spans="1:7">
      <c r="A22" s="15"/>
      <c r="B22" s="68"/>
      <c r="C22" s="15" t="s">
        <v>38</v>
      </c>
      <c r="D22" s="68">
        <f t="shared" si="0"/>
        <v>0</v>
      </c>
      <c r="E22" s="68"/>
      <c r="F22" s="68"/>
      <c r="G22" s="68"/>
    </row>
    <row r="23" spans="1:7">
      <c r="A23" s="15"/>
      <c r="B23" s="68"/>
      <c r="C23" s="15" t="s">
        <v>39</v>
      </c>
      <c r="D23" s="68">
        <f t="shared" si="0"/>
        <v>0</v>
      </c>
      <c r="E23" s="68"/>
      <c r="F23" s="68"/>
      <c r="G23" s="68"/>
    </row>
    <row r="24" spans="1:7">
      <c r="A24" s="15"/>
      <c r="B24" s="68"/>
      <c r="C24" s="15" t="s">
        <v>40</v>
      </c>
      <c r="D24" s="68">
        <f t="shared" si="0"/>
        <v>9.195032</v>
      </c>
      <c r="E24" s="40">
        <v>9.195032</v>
      </c>
      <c r="F24" s="68"/>
      <c r="G24" s="68"/>
    </row>
    <row r="25" spans="1:7">
      <c r="A25" s="15"/>
      <c r="B25" s="68"/>
      <c r="C25" s="15" t="s">
        <v>41</v>
      </c>
      <c r="D25" s="68">
        <f t="shared" si="0"/>
        <v>0</v>
      </c>
      <c r="E25" s="68"/>
      <c r="F25" s="68"/>
      <c r="G25" s="68"/>
    </row>
    <row r="26" spans="1:7">
      <c r="A26" s="15"/>
      <c r="B26" s="68"/>
      <c r="C26" s="15" t="s">
        <v>42</v>
      </c>
      <c r="D26" s="68">
        <f t="shared" si="0"/>
        <v>0</v>
      </c>
      <c r="E26" s="68"/>
      <c r="F26" s="68"/>
      <c r="G26" s="68"/>
    </row>
    <row r="27" spans="1:7">
      <c r="A27" s="15"/>
      <c r="B27" s="68"/>
      <c r="C27" s="15" t="s">
        <v>43</v>
      </c>
      <c r="D27" s="68">
        <f t="shared" si="0"/>
        <v>0</v>
      </c>
      <c r="E27" s="68"/>
      <c r="F27" s="68"/>
      <c r="G27" s="68"/>
    </row>
    <row r="28" spans="1:7">
      <c r="A28" s="15"/>
      <c r="B28" s="68"/>
      <c r="C28" s="15" t="s">
        <v>44</v>
      </c>
      <c r="D28" s="68">
        <f t="shared" si="0"/>
        <v>0</v>
      </c>
      <c r="E28" s="68"/>
      <c r="F28" s="68"/>
      <c r="G28" s="68"/>
    </row>
    <row r="29" spans="1:7">
      <c r="A29" s="15"/>
      <c r="B29" s="68"/>
      <c r="C29" s="15" t="s">
        <v>45</v>
      </c>
      <c r="D29" s="68">
        <f t="shared" si="0"/>
        <v>0</v>
      </c>
      <c r="E29" s="68"/>
      <c r="F29" s="68"/>
      <c r="G29" s="68"/>
    </row>
    <row r="30" spans="1:7">
      <c r="A30" s="15"/>
      <c r="B30" s="68"/>
      <c r="C30" s="15" t="s">
        <v>46</v>
      </c>
      <c r="D30" s="68">
        <f t="shared" si="0"/>
        <v>0</v>
      </c>
      <c r="E30" s="68"/>
      <c r="F30" s="68"/>
      <c r="G30" s="68"/>
    </row>
    <row r="31" spans="1:7">
      <c r="A31" s="15"/>
      <c r="B31" s="68"/>
      <c r="C31" s="15" t="s">
        <v>47</v>
      </c>
      <c r="D31" s="68">
        <f t="shared" si="0"/>
        <v>0</v>
      </c>
      <c r="E31" s="68"/>
      <c r="F31" s="68"/>
      <c r="G31" s="68"/>
    </row>
    <row r="32" spans="1:7">
      <c r="A32" s="15"/>
      <c r="B32" s="68"/>
      <c r="C32" s="15" t="s">
        <v>48</v>
      </c>
      <c r="D32" s="68">
        <f t="shared" si="0"/>
        <v>0</v>
      </c>
      <c r="E32" s="68"/>
      <c r="F32" s="68"/>
      <c r="G32" s="68"/>
    </row>
    <row r="33" spans="1:7">
      <c r="A33" s="15"/>
      <c r="B33" s="68"/>
      <c r="C33" s="15" t="s">
        <v>49</v>
      </c>
      <c r="D33" s="68">
        <f t="shared" si="0"/>
        <v>0</v>
      </c>
      <c r="E33" s="68"/>
      <c r="F33" s="68"/>
      <c r="G33" s="68"/>
    </row>
    <row r="34" spans="1:7">
      <c r="A34" s="67" t="s">
        <v>50</v>
      </c>
      <c r="B34" s="68">
        <f>SUM(B6:B33)</f>
        <v>112.780414</v>
      </c>
      <c r="C34" s="67" t="s">
        <v>51</v>
      </c>
      <c r="D34" s="68">
        <f>SUM(D6:D33)</f>
        <v>112.780414</v>
      </c>
      <c r="E34" s="68">
        <f>SUM(E6:E33)</f>
        <v>112.780414</v>
      </c>
      <c r="F34" s="68">
        <f>SUM(F6:F33)</f>
        <v>0</v>
      </c>
      <c r="G34" s="68">
        <f>SUM(G6:G33)</f>
        <v>0</v>
      </c>
    </row>
    <row r="35" spans="1:7">
      <c r="A35" s="15" t="s">
        <v>52</v>
      </c>
      <c r="B35" s="68">
        <f>SUM(B36:B38)</f>
        <v>0</v>
      </c>
      <c r="C35" s="15" t="s">
        <v>53</v>
      </c>
      <c r="D35" s="68"/>
      <c r="E35" s="68"/>
      <c r="F35" s="68"/>
      <c r="G35" s="68"/>
    </row>
    <row r="36" spans="1:7">
      <c r="A36" s="15" t="s">
        <v>54</v>
      </c>
      <c r="B36" s="68"/>
      <c r="C36" s="15"/>
      <c r="D36" s="68"/>
      <c r="E36" s="68"/>
      <c r="F36" s="68"/>
      <c r="G36" s="68"/>
    </row>
    <row r="37" ht="22.5" spans="1:7">
      <c r="A37" s="15" t="s">
        <v>55</v>
      </c>
      <c r="B37" s="68"/>
      <c r="C37" s="15"/>
      <c r="D37" s="68"/>
      <c r="E37" s="68"/>
      <c r="F37" s="68"/>
      <c r="G37" s="68"/>
    </row>
    <row r="38" ht="22.5" spans="1:7">
      <c r="A38" s="15" t="s">
        <v>56</v>
      </c>
      <c r="B38" s="68"/>
      <c r="C38" s="15"/>
      <c r="D38" s="68"/>
      <c r="E38" s="68"/>
      <c r="F38" s="68"/>
      <c r="G38" s="68"/>
    </row>
    <row r="39" spans="1:7">
      <c r="A39" s="67" t="s">
        <v>57</v>
      </c>
      <c r="B39" s="68">
        <f>B34+B35</f>
        <v>112.780414</v>
      </c>
      <c r="C39" s="67" t="s">
        <v>58</v>
      </c>
      <c r="D39" s="68">
        <f>D34+D35</f>
        <v>112.780414</v>
      </c>
      <c r="E39" s="68">
        <f>E34+E35</f>
        <v>112.780414</v>
      </c>
      <c r="F39" s="68">
        <f>F34+F35</f>
        <v>0</v>
      </c>
      <c r="G39" s="6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G7" sqref="G7"/>
    </sheetView>
  </sheetViews>
  <sheetFormatPr defaultColWidth="10" defaultRowHeight="13.5"/>
  <cols>
    <col min="1" max="1" width="6.625" style="31" customWidth="1"/>
    <col min="2" max="2" width="5.5" style="31" customWidth="1"/>
    <col min="3" max="3" width="4.625" style="31" customWidth="1"/>
    <col min="4" max="4" width="11.25" customWidth="1"/>
    <col min="5" max="5" width="35.75" customWidth="1"/>
    <col min="6" max="6" width="7.25" style="61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16" width="6" customWidth="1"/>
    <col min="17" max="17" width="5.375" customWidth="1"/>
    <col min="18" max="18" width="4.625" customWidth="1"/>
    <col min="19" max="20" width="5" customWidth="1"/>
    <col min="21" max="21" width="5.125" customWidth="1"/>
    <col min="22" max="22" width="3.25" customWidth="1"/>
    <col min="23" max="23" width="3.375" customWidth="1"/>
    <col min="24" max="24" width="4.125" customWidth="1"/>
    <col min="25" max="25" width="9.75" customWidth="1"/>
  </cols>
  <sheetData>
    <row r="1" customHeight="1" spans="1:24">
      <c r="A1" s="32" t="s">
        <v>59</v>
      </c>
      <c r="B1" s="32"/>
      <c r="C1" s="32"/>
      <c r="D1" s="11"/>
      <c r="E1" s="11"/>
      <c r="F1" s="6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60</v>
      </c>
      <c r="X1" s="18"/>
    </row>
    <row r="2" ht="19.5" customHeight="1" spans="1:24">
      <c r="A2" s="12" t="s">
        <v>61</v>
      </c>
      <c r="B2" s="12"/>
      <c r="C2" s="12"/>
      <c r="D2" s="12"/>
      <c r="E2" s="12"/>
      <c r="F2" s="6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4.25" customHeight="1" spans="1:24">
      <c r="A3" s="32"/>
      <c r="B3" s="32"/>
      <c r="C3" s="32"/>
      <c r="D3" s="11"/>
      <c r="E3" s="11"/>
      <c r="F3" s="6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0" t="s">
        <v>9</v>
      </c>
      <c r="W3" s="30"/>
      <c r="X3" s="30"/>
    </row>
    <row r="4" ht="14.25" customHeight="1" spans="1:24">
      <c r="A4" s="13" t="s">
        <v>62</v>
      </c>
      <c r="B4" s="13"/>
      <c r="C4" s="13"/>
      <c r="D4" s="13" t="s">
        <v>63</v>
      </c>
      <c r="E4" s="13" t="s">
        <v>64</v>
      </c>
      <c r="F4" s="64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70.5" customHeight="1" spans="1:24">
      <c r="A5" s="13" t="s">
        <v>69</v>
      </c>
      <c r="B5" s="13" t="s">
        <v>70</v>
      </c>
      <c r="C5" s="13" t="s">
        <v>71</v>
      </c>
      <c r="D5" s="13"/>
      <c r="E5" s="13"/>
      <c r="F5" s="64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3" t="s">
        <v>85</v>
      </c>
      <c r="E6" s="22" t="s">
        <v>85</v>
      </c>
      <c r="F6" s="65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s="60" customFormat="1" ht="20" customHeight="1" spans="1:24">
      <c r="A7" s="23"/>
      <c r="B7" s="24"/>
      <c r="C7" s="25"/>
      <c r="D7" s="26"/>
      <c r="E7" s="27" t="s">
        <v>15</v>
      </c>
      <c r="F7" s="28">
        <v>112.780414</v>
      </c>
      <c r="G7" s="29">
        <v>112.780414</v>
      </c>
      <c r="H7" s="28">
        <v>99.312249</v>
      </c>
      <c r="I7" s="28">
        <v>10.232505</v>
      </c>
      <c r="J7" s="28">
        <v>3.23566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</row>
    <row r="8" s="60" customFormat="1" ht="20" customHeight="1" spans="1:24">
      <c r="A8" s="23"/>
      <c r="B8" s="24"/>
      <c r="C8" s="25"/>
      <c r="D8" s="26" t="s">
        <v>86</v>
      </c>
      <c r="E8" s="27" t="s">
        <v>87</v>
      </c>
      <c r="F8" s="28">
        <v>112.780414</v>
      </c>
      <c r="G8" s="29">
        <v>112.780414</v>
      </c>
      <c r="H8" s="28">
        <v>99.312249</v>
      </c>
      <c r="I8" s="28">
        <v>10.232505</v>
      </c>
      <c r="J8" s="28">
        <v>3.23566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</row>
    <row r="9" s="60" customFormat="1" ht="20" customHeight="1" spans="1:24">
      <c r="A9" s="23"/>
      <c r="B9" s="24"/>
      <c r="C9" s="25"/>
      <c r="D9" s="26" t="s">
        <v>88</v>
      </c>
      <c r="E9" s="27" t="s">
        <v>89</v>
      </c>
      <c r="F9" s="28">
        <v>112.780414</v>
      </c>
      <c r="G9" s="29">
        <v>112.780414</v>
      </c>
      <c r="H9" s="28">
        <v>99.312249</v>
      </c>
      <c r="I9" s="28">
        <v>10.232505</v>
      </c>
      <c r="J9" s="28">
        <v>3.23566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</row>
    <row r="10" s="60" customFormat="1" ht="20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2.01166</v>
      </c>
      <c r="G10" s="29">
        <v>2.01166</v>
      </c>
      <c r="H10" s="28">
        <v>0</v>
      </c>
      <c r="I10" s="28">
        <v>0</v>
      </c>
      <c r="J10" s="28">
        <v>2.01166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</row>
    <row r="11" s="60" customFormat="1" ht="20" customHeight="1" spans="1:24">
      <c r="A11" s="23" t="s">
        <v>90</v>
      </c>
      <c r="B11" s="24" t="s">
        <v>91</v>
      </c>
      <c r="C11" s="25" t="s">
        <v>91</v>
      </c>
      <c r="D11" s="26" t="s">
        <v>93</v>
      </c>
      <c r="E11" s="27" t="s">
        <v>95</v>
      </c>
      <c r="F11" s="28">
        <v>12.260045</v>
      </c>
      <c r="G11" s="29">
        <v>12.260045</v>
      </c>
      <c r="H11" s="28">
        <v>12.260045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</row>
    <row r="12" s="60" customFormat="1" ht="20" customHeight="1" spans="1:24">
      <c r="A12" s="23" t="s">
        <v>90</v>
      </c>
      <c r="B12" s="24" t="s">
        <v>91</v>
      </c>
      <c r="C12" s="25" t="s">
        <v>96</v>
      </c>
      <c r="D12" s="26" t="s">
        <v>93</v>
      </c>
      <c r="E12" s="27" t="s">
        <v>97</v>
      </c>
      <c r="F12" s="28">
        <v>6.130022</v>
      </c>
      <c r="G12" s="29">
        <v>6.130022</v>
      </c>
      <c r="H12" s="28">
        <v>6.130022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</row>
    <row r="13" s="60" customFormat="1" ht="20" customHeight="1" spans="1:24">
      <c r="A13" s="23" t="s">
        <v>98</v>
      </c>
      <c r="B13" s="24" t="s">
        <v>99</v>
      </c>
      <c r="C13" s="25" t="s">
        <v>92</v>
      </c>
      <c r="D13" s="26" t="s">
        <v>93</v>
      </c>
      <c r="E13" s="27" t="s">
        <v>100</v>
      </c>
      <c r="F13" s="28">
        <v>6.027172</v>
      </c>
      <c r="G13" s="29">
        <v>6.027172</v>
      </c>
      <c r="H13" s="28">
        <v>6.027172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</row>
    <row r="14" s="60" customFormat="1" ht="20" customHeight="1" spans="1:24">
      <c r="A14" s="23" t="s">
        <v>101</v>
      </c>
      <c r="B14" s="24" t="s">
        <v>102</v>
      </c>
      <c r="C14" s="25" t="s">
        <v>103</v>
      </c>
      <c r="D14" s="26" t="s">
        <v>93</v>
      </c>
      <c r="E14" s="27" t="s">
        <v>104</v>
      </c>
      <c r="F14" s="28">
        <v>77.156483</v>
      </c>
      <c r="G14" s="29">
        <v>77.156483</v>
      </c>
      <c r="H14" s="28">
        <v>65.699978</v>
      </c>
      <c r="I14" s="28">
        <v>10.232505</v>
      </c>
      <c r="J14" s="28">
        <v>1.224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</row>
    <row r="15" ht="20" customHeight="1" spans="1:24">
      <c r="A15" s="23" t="s">
        <v>105</v>
      </c>
      <c r="B15" s="24" t="s">
        <v>92</v>
      </c>
      <c r="C15" s="25" t="s">
        <v>102</v>
      </c>
      <c r="D15" s="26" t="s">
        <v>93</v>
      </c>
      <c r="E15" s="27" t="s">
        <v>106</v>
      </c>
      <c r="F15" s="28">
        <v>9.195032</v>
      </c>
      <c r="G15" s="29">
        <v>9.195032</v>
      </c>
      <c r="H15" s="28">
        <v>9.195032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393055555555556" right="0.196527777777778" top="0.275" bottom="0.275" header="0" footer="0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C8" sqref="C8"/>
    </sheetView>
  </sheetViews>
  <sheetFormatPr defaultColWidth="10" defaultRowHeight="13.5"/>
  <cols>
    <col min="1" max="1" width="23.7333333333333" style="6" customWidth="1"/>
    <col min="2" max="2" width="25.65" style="1" customWidth="1"/>
    <col min="3" max="3" width="19.9166666666667" style="1" customWidth="1"/>
    <col min="4" max="4" width="19.2916666666667" style="1" customWidth="1"/>
    <col min="5" max="5" width="21.1" style="1" customWidth="1"/>
    <col min="6" max="10" width="9.75" style="1" customWidth="1"/>
    <col min="11" max="16384" width="10" style="1"/>
  </cols>
  <sheetData>
    <row r="1" ht="14.25" customHeight="1" spans="1:9">
      <c r="A1" s="48"/>
      <c r="B1" s="2"/>
      <c r="C1" s="2"/>
      <c r="D1" s="2"/>
      <c r="E1" s="49" t="s">
        <v>107</v>
      </c>
      <c r="F1" s="2"/>
      <c r="G1" s="2"/>
      <c r="H1" s="2"/>
      <c r="I1" s="2"/>
    </row>
    <row r="2" ht="22.5" customHeight="1" spans="1:5">
      <c r="A2" s="3" t="s">
        <v>108</v>
      </c>
      <c r="B2" s="3"/>
      <c r="C2" s="3"/>
      <c r="D2" s="3"/>
      <c r="E2" s="3"/>
    </row>
    <row r="3" ht="14.25" customHeight="1" spans="1:9">
      <c r="A3" s="48"/>
      <c r="B3" s="2"/>
      <c r="C3" s="2"/>
      <c r="D3" s="2"/>
      <c r="E3" s="10" t="s">
        <v>9</v>
      </c>
      <c r="F3" s="2"/>
      <c r="G3" s="2"/>
      <c r="H3" s="2"/>
      <c r="I3" s="2"/>
    </row>
    <row r="4" ht="14.25" customHeight="1" spans="1:7">
      <c r="A4" s="4" t="s">
        <v>109</v>
      </c>
      <c r="B4" s="4" t="s">
        <v>110</v>
      </c>
      <c r="C4" s="4" t="s">
        <v>66</v>
      </c>
      <c r="D4" s="4"/>
      <c r="E4" s="4"/>
      <c r="F4" s="2"/>
      <c r="G4" s="2"/>
    </row>
    <row r="5" ht="9.75" customHeight="1" spans="1:9">
      <c r="A5" s="4"/>
      <c r="B5" s="4"/>
      <c r="C5" s="4" t="s">
        <v>72</v>
      </c>
      <c r="D5" s="4" t="s">
        <v>111</v>
      </c>
      <c r="E5" s="4" t="s">
        <v>112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85</v>
      </c>
      <c r="B7" s="4" t="s">
        <v>85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15</v>
      </c>
      <c r="C8" s="50">
        <f>C9+C21+C35</f>
        <v>112.780414</v>
      </c>
      <c r="D8" s="50">
        <f>D9+D21+D35</f>
        <v>102.547909</v>
      </c>
      <c r="E8" s="50">
        <f>E9+E21+E35</f>
        <v>10.232505</v>
      </c>
    </row>
    <row r="9" ht="14.25" customHeight="1" spans="1:5">
      <c r="A9" s="51">
        <v>301</v>
      </c>
      <c r="B9" s="51" t="s">
        <v>73</v>
      </c>
      <c r="C9" s="50">
        <f>D9+E9</f>
        <v>99.312249</v>
      </c>
      <c r="D9" s="50">
        <f>SUM(D10:D20)</f>
        <v>99.312249</v>
      </c>
      <c r="E9" s="50"/>
    </row>
    <row r="10" ht="14.25" customHeight="1" spans="1:5">
      <c r="A10" s="4">
        <v>30101</v>
      </c>
      <c r="B10" s="5" t="s">
        <v>113</v>
      </c>
      <c r="C10" s="34">
        <f>D10+E10</f>
        <v>31.6224</v>
      </c>
      <c r="D10" s="34">
        <v>31.6224</v>
      </c>
      <c r="E10" s="9"/>
    </row>
    <row r="11" ht="14.25" customHeight="1" spans="1:5">
      <c r="A11" s="4">
        <v>30102</v>
      </c>
      <c r="B11" s="5" t="s">
        <v>114</v>
      </c>
      <c r="C11" s="34">
        <f t="shared" ref="C11:C22" si="0">D11+E11</f>
        <v>14.6184</v>
      </c>
      <c r="D11" s="34">
        <v>14.6184</v>
      </c>
      <c r="E11" s="9"/>
    </row>
    <row r="12" ht="14.25" customHeight="1" spans="1:5">
      <c r="A12" s="4">
        <v>30103</v>
      </c>
      <c r="B12" s="5" t="s">
        <v>115</v>
      </c>
      <c r="C12" s="34">
        <f t="shared" si="0"/>
        <v>0</v>
      </c>
      <c r="D12" s="34">
        <v>0</v>
      </c>
      <c r="E12" s="9"/>
    </row>
    <row r="13" ht="14.25" customHeight="1" spans="1:5">
      <c r="A13" s="4">
        <v>30108</v>
      </c>
      <c r="B13" s="5" t="s">
        <v>116</v>
      </c>
      <c r="C13" s="34">
        <f t="shared" si="0"/>
        <v>12.260045</v>
      </c>
      <c r="D13" s="52">
        <v>12.260045</v>
      </c>
      <c r="E13" s="9"/>
    </row>
    <row r="14" ht="14.25" customHeight="1" spans="1:5">
      <c r="A14" s="4">
        <v>30109</v>
      </c>
      <c r="B14" s="5" t="s">
        <v>117</v>
      </c>
      <c r="C14" s="34">
        <f t="shared" si="0"/>
        <v>6.130022</v>
      </c>
      <c r="D14" s="34">
        <v>6.130022</v>
      </c>
      <c r="E14" s="9"/>
    </row>
    <row r="15" ht="14.25" customHeight="1" spans="1:5">
      <c r="A15" s="4">
        <v>30110</v>
      </c>
      <c r="B15" s="5" t="s">
        <v>118</v>
      </c>
      <c r="C15" s="34">
        <f t="shared" si="0"/>
        <v>6.027172</v>
      </c>
      <c r="D15" s="34">
        <v>6.027172</v>
      </c>
      <c r="E15" s="9"/>
    </row>
    <row r="16" ht="14.25" customHeight="1" spans="1:5">
      <c r="A16" s="4">
        <v>30112</v>
      </c>
      <c r="B16" s="5" t="s">
        <v>119</v>
      </c>
      <c r="C16" s="34">
        <f t="shared" si="0"/>
        <v>0.536378</v>
      </c>
      <c r="D16" s="9">
        <v>0.536378</v>
      </c>
      <c r="E16" s="9"/>
    </row>
    <row r="17" ht="14.25" customHeight="1" spans="1:5">
      <c r="A17" s="4">
        <v>30113</v>
      </c>
      <c r="B17" s="5" t="s">
        <v>120</v>
      </c>
      <c r="C17" s="34">
        <f t="shared" ref="C17:C22" si="1">D17+E17</f>
        <v>9.195032</v>
      </c>
      <c r="D17" s="34">
        <v>9.195032</v>
      </c>
      <c r="E17" s="9"/>
    </row>
    <row r="18" ht="14.25" customHeight="1" spans="1:5">
      <c r="A18" s="4">
        <v>30107</v>
      </c>
      <c r="B18" s="5" t="s">
        <v>121</v>
      </c>
      <c r="C18" s="34">
        <f t="shared" si="1"/>
        <v>17.5788</v>
      </c>
      <c r="D18" s="34">
        <v>17.5788</v>
      </c>
      <c r="E18" s="9"/>
    </row>
    <row r="19" ht="14.25" customHeight="1" spans="1:5">
      <c r="A19" s="4">
        <v>30199</v>
      </c>
      <c r="B19" s="5" t="s">
        <v>122</v>
      </c>
      <c r="C19" s="34">
        <f t="shared" si="1"/>
        <v>1.344</v>
      </c>
      <c r="D19" s="34">
        <v>1.344</v>
      </c>
      <c r="E19" s="9"/>
    </row>
    <row r="20" ht="14.25" customHeight="1" spans="1:5">
      <c r="A20" s="4">
        <v>30106</v>
      </c>
      <c r="B20" s="5" t="s">
        <v>123</v>
      </c>
      <c r="C20" s="34">
        <f t="shared" si="1"/>
        <v>0</v>
      </c>
      <c r="D20" s="9">
        <v>0</v>
      </c>
      <c r="E20" s="9"/>
    </row>
    <row r="21" ht="14.25" customHeight="1" spans="1:5">
      <c r="A21" s="51">
        <v>302</v>
      </c>
      <c r="B21" s="51" t="s">
        <v>74</v>
      </c>
      <c r="C21" s="50">
        <f t="shared" si="1"/>
        <v>10.232505</v>
      </c>
      <c r="D21" s="50">
        <f>SUM(D32:D34)</f>
        <v>0</v>
      </c>
      <c r="E21" s="53">
        <f>SUM(E22:E34)</f>
        <v>10.232505</v>
      </c>
    </row>
    <row r="22" ht="14.25" customHeight="1" spans="1:5">
      <c r="A22" s="4">
        <v>30201</v>
      </c>
      <c r="B22" s="54" t="s">
        <v>124</v>
      </c>
      <c r="C22" s="34">
        <f t="shared" si="1"/>
        <v>0.84</v>
      </c>
      <c r="D22" s="55"/>
      <c r="E22" s="41">
        <v>0.84</v>
      </c>
    </row>
    <row r="23" ht="14.25" customHeight="1" spans="1:5">
      <c r="A23" s="4">
        <v>30202</v>
      </c>
      <c r="B23" s="54" t="s">
        <v>125</v>
      </c>
      <c r="C23" s="34">
        <f t="shared" ref="C23:C34" si="2">D23+E23</f>
        <v>0.21</v>
      </c>
      <c r="D23" s="55"/>
      <c r="E23" s="41">
        <v>0.21</v>
      </c>
    </row>
    <row r="24" ht="14.25" customHeight="1" spans="1:5">
      <c r="A24" s="4">
        <v>30205</v>
      </c>
      <c r="B24" s="54" t="s">
        <v>126</v>
      </c>
      <c r="C24" s="34">
        <f t="shared" si="2"/>
        <v>0.14</v>
      </c>
      <c r="D24" s="55"/>
      <c r="E24" s="41">
        <v>0.14</v>
      </c>
    </row>
    <row r="25" ht="14.25" customHeight="1" spans="1:5">
      <c r="A25" s="4">
        <v>30206</v>
      </c>
      <c r="B25" s="54" t="s">
        <v>127</v>
      </c>
      <c r="C25" s="34">
        <f t="shared" si="2"/>
        <v>0.56</v>
      </c>
      <c r="D25" s="55"/>
      <c r="E25" s="41">
        <v>0.56</v>
      </c>
    </row>
    <row r="26" ht="14.25" customHeight="1" spans="1:5">
      <c r="A26" s="4">
        <v>30207</v>
      </c>
      <c r="B26" s="54" t="s">
        <v>128</v>
      </c>
      <c r="C26" s="34">
        <f t="shared" si="2"/>
        <v>0.392</v>
      </c>
      <c r="D26" s="55"/>
      <c r="E26" s="41">
        <v>0.392</v>
      </c>
    </row>
    <row r="27" ht="14.25" customHeight="1" spans="1:5">
      <c r="A27" s="4">
        <v>30211</v>
      </c>
      <c r="B27" s="54" t="s">
        <v>129</v>
      </c>
      <c r="C27" s="34">
        <f t="shared" si="2"/>
        <v>2.31</v>
      </c>
      <c r="D27" s="55"/>
      <c r="E27" s="41">
        <v>2.31</v>
      </c>
    </row>
    <row r="28" ht="14.25" customHeight="1" spans="1:5">
      <c r="A28" s="4">
        <v>30213</v>
      </c>
      <c r="B28" s="54" t="s">
        <v>130</v>
      </c>
      <c r="C28" s="34">
        <f t="shared" si="2"/>
        <v>0.28</v>
      </c>
      <c r="D28" s="55"/>
      <c r="E28" s="41">
        <v>0.28</v>
      </c>
    </row>
    <row r="29" ht="14.25" customHeight="1" spans="1:5">
      <c r="A29" s="4">
        <v>30215</v>
      </c>
      <c r="B29" s="54" t="s">
        <v>131</v>
      </c>
      <c r="C29" s="34">
        <f t="shared" si="2"/>
        <v>0.28</v>
      </c>
      <c r="D29" s="55"/>
      <c r="E29" s="41">
        <v>0.28</v>
      </c>
    </row>
    <row r="30" ht="14.25" customHeight="1" spans="1:5">
      <c r="A30" s="4">
        <v>30216</v>
      </c>
      <c r="B30" s="54" t="s">
        <v>132</v>
      </c>
      <c r="C30" s="34">
        <f t="shared" si="2"/>
        <v>0.42</v>
      </c>
      <c r="D30" s="55"/>
      <c r="E30" s="41">
        <v>0.42</v>
      </c>
    </row>
    <row r="31" ht="14.25" customHeight="1" spans="1:5">
      <c r="A31" s="4">
        <v>30217</v>
      </c>
      <c r="B31" s="54" t="s">
        <v>133</v>
      </c>
      <c r="C31" s="34">
        <f t="shared" si="2"/>
        <v>0.063</v>
      </c>
      <c r="D31" s="55"/>
      <c r="E31" s="41">
        <v>0.063</v>
      </c>
    </row>
    <row r="32" ht="14.25" customHeight="1" spans="1:5">
      <c r="A32" s="4">
        <v>30239</v>
      </c>
      <c r="B32" s="5" t="s">
        <v>134</v>
      </c>
      <c r="C32" s="34">
        <f t="shared" si="2"/>
        <v>0.3</v>
      </c>
      <c r="D32" s="56"/>
      <c r="E32" s="28">
        <v>0.3</v>
      </c>
    </row>
    <row r="33" ht="14.25" customHeight="1" spans="1:5">
      <c r="A33" s="4">
        <v>30228</v>
      </c>
      <c r="B33" s="5" t="s">
        <v>135</v>
      </c>
      <c r="C33" s="34">
        <f t="shared" si="2"/>
        <v>1.532505</v>
      </c>
      <c r="D33" s="56"/>
      <c r="E33" s="28">
        <v>1.532505</v>
      </c>
    </row>
    <row r="34" ht="14.25" customHeight="1" spans="1:5">
      <c r="A34" s="4">
        <v>30299</v>
      </c>
      <c r="B34" s="5" t="s">
        <v>136</v>
      </c>
      <c r="C34" s="34">
        <f t="shared" si="2"/>
        <v>2.905</v>
      </c>
      <c r="D34" s="56"/>
      <c r="E34" s="28">
        <v>2.905</v>
      </c>
    </row>
    <row r="35" ht="14.25" customHeight="1" spans="1:5">
      <c r="A35" s="51">
        <v>303</v>
      </c>
      <c r="B35" s="51" t="s">
        <v>75</v>
      </c>
      <c r="C35" s="57">
        <f t="shared" ref="C32:C38" si="3">D35+E35</f>
        <v>3.23566</v>
      </c>
      <c r="D35" s="57">
        <f>SUM(D36:D38)</f>
        <v>3.23566</v>
      </c>
      <c r="E35" s="58"/>
    </row>
    <row r="36" ht="14.25" customHeight="1" spans="1:5">
      <c r="A36" s="4">
        <v>30302</v>
      </c>
      <c r="B36" s="5" t="s">
        <v>137</v>
      </c>
      <c r="C36" s="34">
        <f t="shared" si="3"/>
        <v>2.01166</v>
      </c>
      <c r="D36" s="28">
        <v>2.01166</v>
      </c>
      <c r="E36" s="9"/>
    </row>
    <row r="37" ht="14.25" customHeight="1" spans="1:5">
      <c r="A37" s="4">
        <v>30305</v>
      </c>
      <c r="B37" s="5" t="s">
        <v>138</v>
      </c>
      <c r="C37" s="34">
        <f t="shared" si="3"/>
        <v>1.224</v>
      </c>
      <c r="D37" s="29">
        <v>1.224</v>
      </c>
      <c r="E37" s="9"/>
    </row>
    <row r="38" ht="14.25" customHeight="1" spans="1:5">
      <c r="A38" s="4">
        <v>30307</v>
      </c>
      <c r="B38" s="5" t="s">
        <v>139</v>
      </c>
      <c r="C38" s="34">
        <f t="shared" si="3"/>
        <v>0</v>
      </c>
      <c r="D38" s="28"/>
      <c r="E38" s="9"/>
    </row>
    <row r="39" ht="14.25" customHeight="1" spans="1:5">
      <c r="A39" s="4"/>
      <c r="B39" s="5"/>
      <c r="C39" s="59"/>
      <c r="D39" s="59"/>
      <c r="E39" s="9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73194444444444" right="0.748031496062992" top="0.275590551181102" bottom="0.275590551181102" header="0" footer="0"/>
  <pageSetup paperSize="9" orientation="landscape"/>
  <headerFooter/>
  <ignoredErrors>
    <ignoredError sqref="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1" sqref="B21"/>
    </sheetView>
  </sheetViews>
  <sheetFormatPr defaultColWidth="10" defaultRowHeight="13.5" outlineLevelCol="2"/>
  <cols>
    <col min="1" max="1" width="44" customWidth="1"/>
    <col min="2" max="2" width="18.625" customWidth="1"/>
    <col min="3" max="3" width="27.2416666666667" customWidth="1"/>
    <col min="4" max="4" width="9.75" customWidth="1"/>
  </cols>
  <sheetData>
    <row r="1" ht="14.25" customHeight="1" spans="1:3">
      <c r="A1" s="11"/>
      <c r="B1" s="11"/>
      <c r="C1" s="18" t="s">
        <v>140</v>
      </c>
    </row>
    <row r="2" ht="29.45" customHeight="1" spans="1:3">
      <c r="A2" s="12" t="s">
        <v>141</v>
      </c>
      <c r="B2" s="12"/>
      <c r="C2" s="12"/>
    </row>
    <row r="3" ht="14.25" customHeight="1" spans="1:3">
      <c r="A3" s="11"/>
      <c r="B3" s="11"/>
      <c r="C3" s="18" t="s">
        <v>9</v>
      </c>
    </row>
    <row r="4" ht="31.7" customHeight="1" spans="1:3">
      <c r="A4" s="38" t="s">
        <v>142</v>
      </c>
      <c r="B4" s="38" t="s">
        <v>143</v>
      </c>
      <c r="C4" s="38" t="s">
        <v>144</v>
      </c>
    </row>
    <row r="5" ht="17.1" customHeight="1" spans="1:3">
      <c r="A5" s="38" t="s">
        <v>85</v>
      </c>
      <c r="B5" s="39">
        <v>1</v>
      </c>
      <c r="C5" s="39">
        <v>2</v>
      </c>
    </row>
    <row r="6" ht="17.1" customHeight="1" spans="1:3">
      <c r="A6" s="38" t="s">
        <v>15</v>
      </c>
      <c r="B6" s="47">
        <f>B7+B13+B14</f>
        <v>0.763</v>
      </c>
      <c r="C6" s="47">
        <f>C7+C13+C14</f>
        <v>0.763</v>
      </c>
    </row>
    <row r="7" ht="17.1" customHeight="1" spans="1:3">
      <c r="A7" s="39" t="s">
        <v>145</v>
      </c>
      <c r="B7" s="47">
        <f>B8+B9+B10</f>
        <v>0.063</v>
      </c>
      <c r="C7" s="47">
        <f>C8+C9+C10</f>
        <v>0.063</v>
      </c>
    </row>
    <row r="8" ht="17.1" customHeight="1" spans="1:3">
      <c r="A8" s="39" t="s">
        <v>146</v>
      </c>
      <c r="B8" s="47">
        <v>0</v>
      </c>
      <c r="C8" s="47">
        <v>0</v>
      </c>
    </row>
    <row r="9" ht="17.1" customHeight="1" spans="1:3">
      <c r="A9" s="39" t="s">
        <v>147</v>
      </c>
      <c r="B9" s="47">
        <v>0.063</v>
      </c>
      <c r="C9" s="47">
        <v>0.063</v>
      </c>
    </row>
    <row r="10" ht="17.1" customHeight="1" spans="1:3">
      <c r="A10" s="39" t="s">
        <v>148</v>
      </c>
      <c r="B10" s="47">
        <v>0</v>
      </c>
      <c r="C10" s="47">
        <v>0</v>
      </c>
    </row>
    <row r="11" ht="17.1" customHeight="1" spans="1:3">
      <c r="A11" s="39" t="s">
        <v>149</v>
      </c>
      <c r="B11" s="47">
        <v>0</v>
      </c>
      <c r="C11" s="47">
        <v>0</v>
      </c>
    </row>
    <row r="12" ht="17.1" customHeight="1" spans="1:3">
      <c r="A12" s="39" t="s">
        <v>150</v>
      </c>
      <c r="B12" s="47">
        <v>0</v>
      </c>
      <c r="C12" s="47">
        <v>0</v>
      </c>
    </row>
    <row r="13" ht="17.1" customHeight="1" spans="1:3">
      <c r="A13" s="39" t="s">
        <v>151</v>
      </c>
      <c r="B13" s="47">
        <v>0.28</v>
      </c>
      <c r="C13" s="47">
        <v>0.28</v>
      </c>
    </row>
    <row r="14" ht="17.1" customHeight="1" spans="1:3">
      <c r="A14" s="39" t="s">
        <v>152</v>
      </c>
      <c r="B14" s="47">
        <v>0.42</v>
      </c>
      <c r="C14" s="47">
        <v>0.42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C7" workbookViewId="0">
      <selection activeCell="G17" sqref="G17"/>
    </sheetView>
  </sheetViews>
  <sheetFormatPr defaultColWidth="10" defaultRowHeight="13.5" outlineLevelCol="5"/>
  <cols>
    <col min="1" max="1" width="52.1583333333333" customWidth="1"/>
    <col min="2" max="2" width="20.7583333333333" customWidth="1"/>
    <col min="3" max="3" width="31" customWidth="1"/>
    <col min="4" max="4" width="19.6166666666667" customWidth="1"/>
    <col min="5" max="5" width="37.9416666666667" customWidth="1"/>
    <col min="6" max="6" width="17.1416666666667" customWidth="1"/>
    <col min="7" max="7" width="9.75" customWidth="1"/>
  </cols>
  <sheetData>
    <row r="1" ht="14.25" customHeight="1" spans="1:6">
      <c r="A1" s="11"/>
      <c r="B1" s="11"/>
      <c r="C1" s="11"/>
      <c r="D1" s="11"/>
      <c r="E1" s="11"/>
      <c r="F1" s="18" t="s">
        <v>153</v>
      </c>
    </row>
    <row r="2" ht="18" customHeight="1" spans="1:6">
      <c r="A2" s="12" t="s">
        <v>154</v>
      </c>
      <c r="B2" s="12"/>
      <c r="C2" s="12"/>
      <c r="D2" s="12"/>
      <c r="E2" s="12"/>
      <c r="F2" s="12"/>
    </row>
    <row r="3" ht="17.1" customHeight="1" spans="1:6">
      <c r="A3" s="11"/>
      <c r="B3" s="11"/>
      <c r="C3" s="11"/>
      <c r="D3" s="11"/>
      <c r="E3" s="11"/>
      <c r="F3" s="18" t="s">
        <v>9</v>
      </c>
    </row>
    <row r="4" ht="17.1" customHeight="1" spans="1:6">
      <c r="A4" s="38" t="s">
        <v>155</v>
      </c>
      <c r="B4" s="38"/>
      <c r="C4" s="38" t="s">
        <v>156</v>
      </c>
      <c r="D4" s="38"/>
      <c r="E4" s="38"/>
      <c r="F4" s="38"/>
    </row>
    <row r="5" ht="17.1" customHeight="1" spans="1:6">
      <c r="A5" s="38" t="s">
        <v>157</v>
      </c>
      <c r="B5" s="38" t="s">
        <v>158</v>
      </c>
      <c r="C5" s="38" t="s">
        <v>159</v>
      </c>
      <c r="D5" s="38" t="s">
        <v>158</v>
      </c>
      <c r="E5" s="38" t="s">
        <v>159</v>
      </c>
      <c r="F5" s="38" t="s">
        <v>158</v>
      </c>
    </row>
    <row r="6" ht="17.1" customHeight="1" spans="1:6">
      <c r="A6" s="39" t="s">
        <v>160</v>
      </c>
      <c r="B6" s="40">
        <v>112.780414</v>
      </c>
      <c r="C6" s="39" t="s">
        <v>161</v>
      </c>
      <c r="D6" s="41"/>
      <c r="E6" s="42" t="s">
        <v>162</v>
      </c>
      <c r="F6" s="43">
        <f>SUM(F7:F10)</f>
        <v>112.780414</v>
      </c>
    </row>
    <row r="7" ht="17.1" customHeight="1" spans="1:6">
      <c r="A7" s="39" t="s">
        <v>163</v>
      </c>
      <c r="B7" s="40">
        <v>112.780414</v>
      </c>
      <c r="C7" s="39" t="s">
        <v>164</v>
      </c>
      <c r="D7" s="44"/>
      <c r="E7" s="42" t="s">
        <v>165</v>
      </c>
      <c r="F7" s="40">
        <v>99.312249</v>
      </c>
    </row>
    <row r="8" ht="17.1" customHeight="1" spans="1:6">
      <c r="A8" s="39" t="s">
        <v>166</v>
      </c>
      <c r="B8" s="43">
        <f>SUM(B9:B14)</f>
        <v>0</v>
      </c>
      <c r="C8" s="39" t="s">
        <v>167</v>
      </c>
      <c r="D8" s="44"/>
      <c r="E8" s="42" t="s">
        <v>168</v>
      </c>
      <c r="F8" s="40">
        <v>10.232505</v>
      </c>
    </row>
    <row r="9" ht="17.1" customHeight="1" spans="1:6">
      <c r="A9" s="39" t="s">
        <v>169</v>
      </c>
      <c r="B9" s="43"/>
      <c r="C9" s="39" t="s">
        <v>170</v>
      </c>
      <c r="D9" s="41"/>
      <c r="E9" s="42" t="s">
        <v>171</v>
      </c>
      <c r="F9" s="40">
        <v>3.23566</v>
      </c>
    </row>
    <row r="10" ht="17.1" customHeight="1" spans="1:6">
      <c r="A10" s="39" t="s">
        <v>172</v>
      </c>
      <c r="B10" s="43"/>
      <c r="C10" s="39" t="s">
        <v>173</v>
      </c>
      <c r="D10" s="44"/>
      <c r="E10" s="42" t="s">
        <v>174</v>
      </c>
      <c r="F10" s="43"/>
    </row>
    <row r="11" ht="17.1" customHeight="1" spans="1:6">
      <c r="A11" s="39" t="s">
        <v>175</v>
      </c>
      <c r="B11" s="43"/>
      <c r="C11" s="39" t="s">
        <v>176</v>
      </c>
      <c r="D11" s="44"/>
      <c r="E11" s="42" t="s">
        <v>177</v>
      </c>
      <c r="F11" s="43">
        <f>SUM(F12:F21)</f>
        <v>0</v>
      </c>
    </row>
    <row r="12" ht="17.1" customHeight="1" spans="1:6">
      <c r="A12" s="39" t="s">
        <v>178</v>
      </c>
      <c r="B12" s="43"/>
      <c r="C12" s="39" t="s">
        <v>179</v>
      </c>
      <c r="D12" s="41"/>
      <c r="E12" s="42" t="s">
        <v>165</v>
      </c>
      <c r="F12" s="41"/>
    </row>
    <row r="13" ht="17.1" customHeight="1" spans="1:6">
      <c r="A13" s="39" t="s">
        <v>180</v>
      </c>
      <c r="B13" s="43"/>
      <c r="C13" s="39" t="s">
        <v>181</v>
      </c>
      <c r="D13" s="40">
        <v>20.401727</v>
      </c>
      <c r="E13" s="42" t="s">
        <v>168</v>
      </c>
      <c r="F13" s="41"/>
    </row>
    <row r="14" ht="17.1" customHeight="1" spans="1:6">
      <c r="A14" s="39" t="s">
        <v>182</v>
      </c>
      <c r="B14" s="43"/>
      <c r="C14" s="39" t="s">
        <v>183</v>
      </c>
      <c r="D14" s="40">
        <v>6.027172</v>
      </c>
      <c r="E14" s="42" t="s">
        <v>171</v>
      </c>
      <c r="F14" s="41"/>
    </row>
    <row r="15" ht="17.1" customHeight="1" spans="1:6">
      <c r="A15" s="39" t="s">
        <v>184</v>
      </c>
      <c r="B15" s="43"/>
      <c r="C15" s="39" t="s">
        <v>185</v>
      </c>
      <c r="D15" s="41"/>
      <c r="E15" s="42" t="s">
        <v>186</v>
      </c>
      <c r="F15" s="43"/>
    </row>
    <row r="16" ht="17.1" customHeight="1" spans="1:6">
      <c r="A16" s="39" t="s">
        <v>187</v>
      </c>
      <c r="B16" s="43"/>
      <c r="C16" s="39" t="s">
        <v>188</v>
      </c>
      <c r="D16" s="41"/>
      <c r="E16" s="42" t="s">
        <v>189</v>
      </c>
      <c r="F16" s="43"/>
    </row>
    <row r="17" ht="17.1" customHeight="1" spans="1:6">
      <c r="A17" s="39" t="s">
        <v>190</v>
      </c>
      <c r="B17" s="43">
        <f>SUM(B18:B19)</f>
        <v>0</v>
      </c>
      <c r="C17" s="39" t="s">
        <v>191</v>
      </c>
      <c r="D17" s="40">
        <v>77.156483</v>
      </c>
      <c r="E17" s="42" t="s">
        <v>192</v>
      </c>
      <c r="F17" s="43"/>
    </row>
    <row r="18" ht="17.1" customHeight="1" spans="1:6">
      <c r="A18" s="39" t="s">
        <v>193</v>
      </c>
      <c r="B18" s="43"/>
      <c r="C18" s="39" t="s">
        <v>194</v>
      </c>
      <c r="D18" s="41"/>
      <c r="E18" s="42" t="s">
        <v>195</v>
      </c>
      <c r="F18" s="43"/>
    </row>
    <row r="19" ht="17.1" customHeight="1" spans="1:6">
      <c r="A19" s="39" t="s">
        <v>196</v>
      </c>
      <c r="B19" s="43"/>
      <c r="C19" s="39" t="s">
        <v>197</v>
      </c>
      <c r="D19" s="44"/>
      <c r="E19" s="42" t="s">
        <v>198</v>
      </c>
      <c r="F19" s="43"/>
    </row>
    <row r="20" ht="17.1" customHeight="1" spans="1:6">
      <c r="A20" s="39" t="s">
        <v>199</v>
      </c>
      <c r="B20" s="43">
        <f>SUM(B21:B23)</f>
        <v>0</v>
      </c>
      <c r="C20" s="39" t="s">
        <v>200</v>
      </c>
      <c r="D20" s="44"/>
      <c r="E20" s="42" t="s">
        <v>201</v>
      </c>
      <c r="F20" s="43"/>
    </row>
    <row r="21" ht="17.1" customHeight="1" spans="1:6">
      <c r="A21" s="39" t="s">
        <v>202</v>
      </c>
      <c r="B21" s="43"/>
      <c r="C21" s="39" t="s">
        <v>203</v>
      </c>
      <c r="D21" s="44"/>
      <c r="E21" s="42" t="s">
        <v>204</v>
      </c>
      <c r="F21" s="43"/>
    </row>
    <row r="22" ht="17.1" customHeight="1" spans="1:6">
      <c r="A22" s="39" t="s">
        <v>205</v>
      </c>
      <c r="B22" s="43"/>
      <c r="C22" s="39" t="s">
        <v>206</v>
      </c>
      <c r="D22" s="44"/>
      <c r="E22" s="42"/>
      <c r="F22" s="43"/>
    </row>
    <row r="23" ht="17.1" customHeight="1" spans="1:6">
      <c r="A23" s="39" t="s">
        <v>207</v>
      </c>
      <c r="B23" s="43"/>
      <c r="C23" s="39" t="s">
        <v>208</v>
      </c>
      <c r="D23" s="44"/>
      <c r="E23" s="42"/>
      <c r="F23" s="43"/>
    </row>
    <row r="24" ht="17.1" customHeight="1" spans="1:6">
      <c r="A24" s="39"/>
      <c r="B24" s="43"/>
      <c r="C24" s="39" t="s">
        <v>209</v>
      </c>
      <c r="D24" s="40">
        <v>9.195032</v>
      </c>
      <c r="E24" s="42"/>
      <c r="F24" s="43"/>
    </row>
    <row r="25" ht="17.1" customHeight="1" spans="1:6">
      <c r="A25" s="39"/>
      <c r="B25" s="43"/>
      <c r="C25" s="39" t="s">
        <v>210</v>
      </c>
      <c r="D25" s="41"/>
      <c r="E25" s="42"/>
      <c r="F25" s="43"/>
    </row>
    <row r="26" ht="17.1" customHeight="1" spans="1:6">
      <c r="A26" s="39"/>
      <c r="B26" s="45"/>
      <c r="C26" s="39" t="s">
        <v>211</v>
      </c>
      <c r="D26" s="44"/>
      <c r="E26" s="39"/>
      <c r="F26" s="45"/>
    </row>
    <row r="27" ht="17.1" customHeight="1" spans="1:6">
      <c r="A27" s="39"/>
      <c r="B27" s="43"/>
      <c r="C27" s="39" t="s">
        <v>212</v>
      </c>
      <c r="D27" s="44"/>
      <c r="E27" s="42"/>
      <c r="F27" s="43"/>
    </row>
    <row r="28" ht="17.1" customHeight="1" spans="1:6">
      <c r="A28" s="39"/>
      <c r="B28" s="43"/>
      <c r="C28" s="39" t="s">
        <v>213</v>
      </c>
      <c r="D28" s="44"/>
      <c r="E28" s="42"/>
      <c r="F28" s="43"/>
    </row>
    <row r="29" ht="17.1" customHeight="1" spans="1:6">
      <c r="A29" s="39"/>
      <c r="B29" s="43"/>
      <c r="C29" s="39" t="s">
        <v>214</v>
      </c>
      <c r="D29" s="44"/>
      <c r="E29" s="42"/>
      <c r="F29" s="43"/>
    </row>
    <row r="30" ht="17.1" customHeight="1" spans="1:6">
      <c r="A30" s="39"/>
      <c r="B30" s="43"/>
      <c r="C30" s="39" t="s">
        <v>215</v>
      </c>
      <c r="D30" s="44"/>
      <c r="E30" s="42"/>
      <c r="F30" s="43"/>
    </row>
    <row r="31" ht="17.1" customHeight="1" spans="1:6">
      <c r="A31" s="39"/>
      <c r="B31" s="43"/>
      <c r="C31" s="39" t="s">
        <v>216</v>
      </c>
      <c r="D31" s="44"/>
      <c r="E31" s="42"/>
      <c r="F31" s="43"/>
    </row>
    <row r="32" ht="17.1" customHeight="1" spans="1:6">
      <c r="A32" s="39"/>
      <c r="B32" s="43"/>
      <c r="C32" s="39" t="s">
        <v>217</v>
      </c>
      <c r="D32" s="44"/>
      <c r="E32" s="42"/>
      <c r="F32" s="43"/>
    </row>
    <row r="33" ht="17.1" customHeight="1" spans="1:6">
      <c r="A33" s="39"/>
      <c r="B33" s="43"/>
      <c r="C33" s="39" t="s">
        <v>218</v>
      </c>
      <c r="D33" s="44"/>
      <c r="E33" s="42"/>
      <c r="F33" s="43"/>
    </row>
    <row r="34" ht="17.1" customHeight="1" spans="1:6">
      <c r="A34" s="39"/>
      <c r="B34" s="43"/>
      <c r="C34" s="39"/>
      <c r="D34" s="43"/>
      <c r="E34" s="42"/>
      <c r="F34" s="43"/>
    </row>
    <row r="35" ht="17.1" customHeight="1" spans="1:6">
      <c r="A35" s="46" t="s">
        <v>50</v>
      </c>
      <c r="B35" s="43">
        <f>SUM(B6+B15+B16+B17+B20)</f>
        <v>112.780414</v>
      </c>
      <c r="C35" s="46" t="s">
        <v>51</v>
      </c>
      <c r="D35" s="43">
        <f>SUM(D6:D33)</f>
        <v>112.780414</v>
      </c>
      <c r="E35" s="46" t="s">
        <v>51</v>
      </c>
      <c r="F35" s="43">
        <f>F6+F11</f>
        <v>112.780414</v>
      </c>
    </row>
    <row r="36" ht="17.1" customHeight="1" spans="1:6">
      <c r="A36" s="39" t="s">
        <v>219</v>
      </c>
      <c r="B36" s="43">
        <f>SUM(B37:B41)</f>
        <v>0</v>
      </c>
      <c r="C36" s="39" t="s">
        <v>220</v>
      </c>
      <c r="D36" s="43"/>
      <c r="E36" s="42" t="s">
        <v>221</v>
      </c>
      <c r="F36" s="43">
        <f>SUM(F37:F38)</f>
        <v>0</v>
      </c>
    </row>
    <row r="37" ht="17.1" customHeight="1" spans="1:6">
      <c r="A37" s="39" t="s">
        <v>222</v>
      </c>
      <c r="B37" s="43"/>
      <c r="C37" s="39"/>
      <c r="D37" s="43"/>
      <c r="E37" s="42" t="s">
        <v>223</v>
      </c>
      <c r="F37" s="43"/>
    </row>
    <row r="38" ht="17.1" customHeight="1" spans="1:6">
      <c r="A38" s="39" t="s">
        <v>224</v>
      </c>
      <c r="B38" s="43"/>
      <c r="C38" s="39"/>
      <c r="D38" s="43"/>
      <c r="E38" s="42" t="s">
        <v>225</v>
      </c>
      <c r="F38" s="43"/>
    </row>
    <row r="39" ht="17.1" customHeight="1" spans="1:6">
      <c r="A39" s="39" t="s">
        <v>226</v>
      </c>
      <c r="B39" s="43"/>
      <c r="C39" s="39"/>
      <c r="D39" s="43"/>
      <c r="E39" s="42" t="s">
        <v>227</v>
      </c>
      <c r="F39" s="43"/>
    </row>
    <row r="40" ht="27.2" customHeight="1" spans="1:6">
      <c r="A40" s="39" t="s">
        <v>228</v>
      </c>
      <c r="B40" s="43"/>
      <c r="C40" s="39"/>
      <c r="D40" s="43"/>
      <c r="E40" s="42"/>
      <c r="F40" s="43"/>
    </row>
    <row r="41" ht="27.2" customHeight="1" spans="1:6">
      <c r="A41" s="39" t="s">
        <v>229</v>
      </c>
      <c r="B41" s="43"/>
      <c r="C41" s="39"/>
      <c r="D41" s="43"/>
      <c r="E41" s="42"/>
      <c r="F41" s="43"/>
    </row>
    <row r="42" ht="17.1" customHeight="1" spans="1:6">
      <c r="A42" s="39"/>
      <c r="B42" s="43"/>
      <c r="C42" s="39"/>
      <c r="D42" s="43"/>
      <c r="E42" s="42"/>
      <c r="F42" s="43"/>
    </row>
    <row r="43" ht="17.1" customHeight="1" spans="1:6">
      <c r="A43" s="39"/>
      <c r="B43" s="43"/>
      <c r="C43" s="39"/>
      <c r="D43" s="43"/>
      <c r="E43" s="42"/>
      <c r="F43" s="43"/>
    </row>
    <row r="44" ht="17.1" customHeight="1" spans="1:6">
      <c r="A44" s="46" t="s">
        <v>230</v>
      </c>
      <c r="B44" s="43">
        <f>B35+B36</f>
        <v>112.780414</v>
      </c>
      <c r="C44" s="46" t="s">
        <v>231</v>
      </c>
      <c r="D44" s="43">
        <f>D35+D36</f>
        <v>112.780414</v>
      </c>
      <c r="E44" s="46" t="s">
        <v>231</v>
      </c>
      <c r="F44" s="43">
        <f>F35+F36</f>
        <v>112.780414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E27" sqref="E27"/>
    </sheetView>
  </sheetViews>
  <sheetFormatPr defaultColWidth="10" defaultRowHeight="13.5"/>
  <cols>
    <col min="1" max="1" width="4.125" style="31" customWidth="1"/>
    <col min="2" max="2" width="5" style="31" customWidth="1"/>
    <col min="3" max="3" width="5.375" style="31" customWidth="1"/>
    <col min="4" max="4" width="9.86666666666667" customWidth="1"/>
    <col min="5" max="5" width="30.7916666666667" customWidth="1"/>
    <col min="6" max="6" width="10.25" customWidth="1"/>
    <col min="7" max="8" width="7.5" customWidth="1"/>
    <col min="9" max="9" width="5.875" customWidth="1"/>
    <col min="10" max="10" width="6.25" customWidth="1"/>
    <col min="11" max="11" width="4.875" customWidth="1"/>
    <col min="12" max="12" width="5.5" customWidth="1"/>
    <col min="13" max="13" width="5" customWidth="1"/>
    <col min="14" max="14" width="5.125" customWidth="1"/>
    <col min="15" max="15" width="5.375" customWidth="1"/>
    <col min="16" max="16" width="6.625" customWidth="1"/>
    <col min="17" max="17" width="4.875" customWidth="1"/>
    <col min="18" max="18" width="4.375" customWidth="1"/>
    <col min="19" max="19" width="3.75" customWidth="1"/>
    <col min="20" max="20" width="5.125" customWidth="1"/>
    <col min="21" max="21" width="5" customWidth="1"/>
    <col min="22" max="22" width="4.125" customWidth="1"/>
    <col min="23" max="23" width="3.875" customWidth="1"/>
    <col min="24" max="24" width="5.125" customWidth="1"/>
    <col min="25" max="25" width="5.6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3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8" t="s">
        <v>232</v>
      </c>
      <c r="AD1" s="35"/>
    </row>
    <row r="2" ht="26.45" customHeight="1" spans="4:30">
      <c r="D2" s="12" t="s">
        <v>233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4.25" customHeight="1" spans="4:30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36" t="s">
        <v>9</v>
      </c>
      <c r="AD3" s="37"/>
    </row>
    <row r="4" ht="14.25" customHeight="1" spans="1:30">
      <c r="A4" s="13" t="s">
        <v>62</v>
      </c>
      <c r="B4" s="13"/>
      <c r="C4" s="13"/>
      <c r="D4" s="13" t="s">
        <v>234</v>
      </c>
      <c r="E4" s="13" t="s">
        <v>235</v>
      </c>
      <c r="F4" s="13" t="s">
        <v>236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36.75" customHeight="1" spans="1:30">
      <c r="A5" s="13" t="s">
        <v>69</v>
      </c>
      <c r="B5" s="13" t="s">
        <v>70</v>
      </c>
      <c r="C5" s="13" t="s">
        <v>71</v>
      </c>
      <c r="D5" s="13"/>
      <c r="E5" s="13"/>
      <c r="F5" s="13" t="s">
        <v>65</v>
      </c>
      <c r="G5" s="13" t="s">
        <v>237</v>
      </c>
      <c r="H5" s="13"/>
      <c r="I5" s="13"/>
      <c r="J5" s="13"/>
      <c r="K5" s="13"/>
      <c r="L5" s="13"/>
      <c r="M5" s="13"/>
      <c r="N5" s="13"/>
      <c r="O5" s="13"/>
      <c r="P5" s="13" t="s">
        <v>238</v>
      </c>
      <c r="Q5" s="13" t="s">
        <v>239</v>
      </c>
      <c r="R5" s="13" t="s">
        <v>240</v>
      </c>
      <c r="S5" s="13"/>
      <c r="T5" s="13"/>
      <c r="U5" s="13" t="s">
        <v>241</v>
      </c>
      <c r="V5" s="13"/>
      <c r="W5" s="13"/>
      <c r="X5" s="13"/>
      <c r="Y5" s="13" t="s">
        <v>242</v>
      </c>
      <c r="Z5" s="13"/>
      <c r="AA5" s="13"/>
      <c r="AB5" s="13"/>
      <c r="AC5" s="13"/>
      <c r="AD5" s="13"/>
    </row>
    <row r="6" ht="14.25" customHeight="1" spans="1:30">
      <c r="A6" s="13"/>
      <c r="B6" s="13"/>
      <c r="C6" s="13"/>
      <c r="D6" s="13"/>
      <c r="E6" s="13"/>
      <c r="F6" s="13"/>
      <c r="G6" s="13" t="s">
        <v>15</v>
      </c>
      <c r="H6" s="13" t="s">
        <v>243</v>
      </c>
      <c r="I6" s="13" t="s">
        <v>244</v>
      </c>
      <c r="J6" s="13"/>
      <c r="K6" s="13"/>
      <c r="L6" s="13"/>
      <c r="M6" s="13"/>
      <c r="N6" s="13"/>
      <c r="O6" s="13"/>
      <c r="P6" s="13"/>
      <c r="Q6" s="13"/>
      <c r="R6" s="13" t="s">
        <v>72</v>
      </c>
      <c r="S6" s="13" t="s">
        <v>245</v>
      </c>
      <c r="T6" s="13" t="s">
        <v>246</v>
      </c>
      <c r="U6" s="13" t="s">
        <v>72</v>
      </c>
      <c r="V6" s="13" t="s">
        <v>247</v>
      </c>
      <c r="W6" s="13" t="s">
        <v>248</v>
      </c>
      <c r="X6" s="13" t="s">
        <v>246</v>
      </c>
      <c r="Y6" s="13" t="s">
        <v>72</v>
      </c>
      <c r="Z6" s="13" t="s">
        <v>249</v>
      </c>
      <c r="AA6" s="13" t="s">
        <v>250</v>
      </c>
      <c r="AB6" s="13" t="s">
        <v>251</v>
      </c>
      <c r="AC6" s="13" t="s">
        <v>252</v>
      </c>
      <c r="AD6" s="13" t="s">
        <v>253</v>
      </c>
    </row>
    <row r="7" ht="87.75" customHeight="1" spans="1:30">
      <c r="A7" s="13"/>
      <c r="B7" s="13"/>
      <c r="C7" s="13"/>
      <c r="D7" s="13"/>
      <c r="E7" s="13"/>
      <c r="F7" s="13"/>
      <c r="G7" s="13"/>
      <c r="H7" s="13"/>
      <c r="I7" s="13" t="s">
        <v>72</v>
      </c>
      <c r="J7" s="13" t="s">
        <v>254</v>
      </c>
      <c r="K7" s="13" t="s">
        <v>255</v>
      </c>
      <c r="L7" s="13" t="s">
        <v>256</v>
      </c>
      <c r="M7" s="13" t="s">
        <v>257</v>
      </c>
      <c r="N7" s="13" t="s">
        <v>258</v>
      </c>
      <c r="O7" s="13" t="s">
        <v>259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4.25" customHeight="1" spans="1:30">
      <c r="A8" s="13" t="s">
        <v>85</v>
      </c>
      <c r="B8" s="13" t="s">
        <v>85</v>
      </c>
      <c r="C8" s="13" t="s">
        <v>85</v>
      </c>
      <c r="D8" s="13" t="s">
        <v>85</v>
      </c>
      <c r="E8" s="13" t="s">
        <v>85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>
        <v>14</v>
      </c>
      <c r="T8" s="13">
        <v>15</v>
      </c>
      <c r="U8" s="13">
        <v>16</v>
      </c>
      <c r="V8" s="13">
        <v>17</v>
      </c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</row>
    <row r="9" customFormat="1" ht="14.25" customHeight="1" spans="1:30">
      <c r="A9" s="33"/>
      <c r="B9" s="33"/>
      <c r="C9" s="33"/>
      <c r="D9" s="33"/>
      <c r="E9" s="33" t="s">
        <v>15</v>
      </c>
      <c r="F9" s="34">
        <v>112.780414</v>
      </c>
      <c r="G9" s="34">
        <v>112.780414</v>
      </c>
      <c r="H9" s="34">
        <v>112.780414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</row>
    <row r="10" customFormat="1" ht="14.25" customHeight="1" spans="1:30">
      <c r="A10" s="33"/>
      <c r="B10" s="33"/>
      <c r="C10" s="33"/>
      <c r="D10" s="33" t="s">
        <v>86</v>
      </c>
      <c r="E10" s="33" t="s">
        <v>87</v>
      </c>
      <c r="F10" s="34">
        <v>112.780414</v>
      </c>
      <c r="G10" s="34">
        <v>112.780414</v>
      </c>
      <c r="H10" s="34">
        <v>112.780414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</row>
    <row r="11" customFormat="1" ht="14.25" customHeight="1" spans="1:30">
      <c r="A11" s="33"/>
      <c r="B11" s="33"/>
      <c r="C11" s="33"/>
      <c r="D11" s="33" t="s">
        <v>88</v>
      </c>
      <c r="E11" s="33" t="s">
        <v>89</v>
      </c>
      <c r="F11" s="34">
        <v>112.780414</v>
      </c>
      <c r="G11" s="34">
        <v>112.780414</v>
      </c>
      <c r="H11" s="34">
        <v>112.780414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customFormat="1" ht="14.25" customHeight="1" spans="1:30">
      <c r="A12" s="33" t="s">
        <v>90</v>
      </c>
      <c r="B12" s="33" t="s">
        <v>91</v>
      </c>
      <c r="C12" s="33" t="s">
        <v>92</v>
      </c>
      <c r="D12" s="33" t="s">
        <v>227</v>
      </c>
      <c r="E12" s="33" t="s">
        <v>94</v>
      </c>
      <c r="F12" s="34">
        <v>2.01166</v>
      </c>
      <c r="G12" s="34">
        <v>2.01166</v>
      </c>
      <c r="H12" s="34">
        <v>2.01166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</row>
    <row r="13" customFormat="1" ht="14.25" customHeight="1" spans="1:30">
      <c r="A13" s="33" t="s">
        <v>90</v>
      </c>
      <c r="B13" s="33" t="s">
        <v>91</v>
      </c>
      <c r="C13" s="33" t="s">
        <v>91</v>
      </c>
      <c r="D13" s="33" t="s">
        <v>227</v>
      </c>
      <c r="E13" s="33" t="s">
        <v>95</v>
      </c>
      <c r="F13" s="34">
        <v>12.260045</v>
      </c>
      <c r="G13" s="34">
        <v>12.260045</v>
      </c>
      <c r="H13" s="34">
        <v>12.260045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customFormat="1" ht="14.25" customHeight="1" spans="1:30">
      <c r="A14" s="33" t="s">
        <v>90</v>
      </c>
      <c r="B14" s="33" t="s">
        <v>91</v>
      </c>
      <c r="C14" s="33" t="s">
        <v>96</v>
      </c>
      <c r="D14" s="33" t="s">
        <v>227</v>
      </c>
      <c r="E14" s="33" t="s">
        <v>97</v>
      </c>
      <c r="F14" s="34">
        <v>6.130022</v>
      </c>
      <c r="G14" s="34">
        <v>6.130022</v>
      </c>
      <c r="H14" s="34">
        <v>6.130022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customFormat="1" ht="14.25" customHeight="1" spans="1:30">
      <c r="A15" s="33" t="s">
        <v>98</v>
      </c>
      <c r="B15" s="33" t="s">
        <v>99</v>
      </c>
      <c r="C15" s="33" t="s">
        <v>92</v>
      </c>
      <c r="D15" s="33" t="s">
        <v>227</v>
      </c>
      <c r="E15" s="33" t="s">
        <v>100</v>
      </c>
      <c r="F15" s="34">
        <v>6.027172</v>
      </c>
      <c r="G15" s="34">
        <v>6.027172</v>
      </c>
      <c r="H15" s="34">
        <v>6.027172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</row>
    <row r="16" customFormat="1" ht="14.25" customHeight="1" spans="1:30">
      <c r="A16" s="33" t="s">
        <v>101</v>
      </c>
      <c r="B16" s="33" t="s">
        <v>102</v>
      </c>
      <c r="C16" s="33" t="s">
        <v>103</v>
      </c>
      <c r="D16" s="33" t="s">
        <v>227</v>
      </c>
      <c r="E16" s="33" t="s">
        <v>104</v>
      </c>
      <c r="F16" s="34">
        <v>77.156483</v>
      </c>
      <c r="G16" s="34">
        <v>77.156483</v>
      </c>
      <c r="H16" s="34">
        <v>77.156483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>
      <c r="A17" s="33" t="s">
        <v>105</v>
      </c>
      <c r="B17" s="33" t="s">
        <v>92</v>
      </c>
      <c r="C17" s="33" t="s">
        <v>102</v>
      </c>
      <c r="D17" s="33" t="s">
        <v>227</v>
      </c>
      <c r="E17" s="33" t="s">
        <v>106</v>
      </c>
      <c r="F17" s="34">
        <v>9.195032</v>
      </c>
      <c r="G17" s="34">
        <v>9.195032</v>
      </c>
      <c r="H17" s="34">
        <v>9.195032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354166666666667" right="0.196527777777778" top="0.275" bottom="0.275" header="0" footer="0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E22" sqref="E22"/>
    </sheetView>
  </sheetViews>
  <sheetFormatPr defaultColWidth="10" defaultRowHeight="13.5"/>
  <cols>
    <col min="1" max="3" width="3.75" style="1" customWidth="1"/>
    <col min="4" max="4" width="11.275" style="19" customWidth="1"/>
    <col min="5" max="5" width="33.5" style="1" customWidth="1"/>
    <col min="6" max="8" width="7.5" style="1" customWidth="1"/>
    <col min="9" max="9" width="6.25" style="1" customWidth="1"/>
    <col min="10" max="10" width="6.13333333333333" style="1" customWidth="1"/>
    <col min="11" max="11" width="7.5" style="1" customWidth="1"/>
    <col min="12" max="12" width="6" style="1" customWidth="1"/>
    <col min="13" max="13" width="7.5" style="1" customWidth="1"/>
    <col min="14" max="14" width="4.875" style="1" customWidth="1"/>
    <col min="15" max="15" width="5" style="1" customWidth="1"/>
    <col min="16" max="16" width="5.125" style="1" customWidth="1"/>
    <col min="17" max="17" width="5.25" style="1" customWidth="1"/>
    <col min="18" max="19" width="5.5" style="1" customWidth="1"/>
    <col min="20" max="20" width="4.75" style="1" customWidth="1"/>
    <col min="21" max="21" width="5.375" style="1" customWidth="1"/>
    <col min="22" max="22" width="4.875" style="1" customWidth="1"/>
    <col min="23" max="24" width="5.75" style="1" customWidth="1"/>
    <col min="25" max="25" width="9.75" style="1" customWidth="1"/>
    <col min="26" max="16384" width="10" style="1"/>
  </cols>
  <sheetData>
    <row r="1" ht="19.5" customHeight="1" spans="1:24">
      <c r="A1" s="11" t="s">
        <v>59</v>
      </c>
      <c r="B1" s="11"/>
      <c r="C1" s="11"/>
      <c r="D1" s="2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260</v>
      </c>
      <c r="X1" s="18"/>
    </row>
    <row r="2" ht="27" customHeight="1" spans="1:24">
      <c r="A2" s="12" t="s">
        <v>61</v>
      </c>
      <c r="B2" s="12"/>
      <c r="C2" s="12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5.5" customHeight="1" spans="1:24">
      <c r="A3" s="11"/>
      <c r="B3" s="11"/>
      <c r="C3" s="11"/>
      <c r="D3" s="2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0" t="s">
        <v>9</v>
      </c>
      <c r="W3" s="30"/>
      <c r="X3" s="30"/>
    </row>
    <row r="4" ht="63.4" customHeight="1" spans="1:24">
      <c r="A4" s="13" t="s">
        <v>62</v>
      </c>
      <c r="B4" s="13"/>
      <c r="C4" s="13"/>
      <c r="D4" s="14" t="s">
        <v>63</v>
      </c>
      <c r="E4" s="13" t="s">
        <v>64</v>
      </c>
      <c r="F4" s="13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25" customHeight="1" spans="1:24">
      <c r="A5" s="13" t="s">
        <v>69</v>
      </c>
      <c r="B5" s="13" t="s">
        <v>70</v>
      </c>
      <c r="C5" s="13" t="s">
        <v>71</v>
      </c>
      <c r="D5" s="14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4" t="s">
        <v>85</v>
      </c>
      <c r="E6" s="22" t="s">
        <v>85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ht="14.25" customHeight="1" spans="1:24">
      <c r="A7" s="23"/>
      <c r="B7" s="24"/>
      <c r="C7" s="25"/>
      <c r="D7" s="26"/>
      <c r="E7" s="27" t="s">
        <v>15</v>
      </c>
      <c r="F7" s="28">
        <v>112.780414</v>
      </c>
      <c r="G7" s="29">
        <v>112.780414</v>
      </c>
      <c r="H7" s="28">
        <v>99.312249</v>
      </c>
      <c r="I7" s="28">
        <v>10.232505</v>
      </c>
      <c r="J7" s="28">
        <v>3.23566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</row>
    <row r="8" ht="14.25" customHeight="1" spans="1:24">
      <c r="A8" s="23"/>
      <c r="B8" s="24"/>
      <c r="C8" s="25"/>
      <c r="D8" s="26" t="s">
        <v>86</v>
      </c>
      <c r="E8" s="27" t="s">
        <v>87</v>
      </c>
      <c r="F8" s="28">
        <v>112.780414</v>
      </c>
      <c r="G8" s="29">
        <v>112.780414</v>
      </c>
      <c r="H8" s="28">
        <v>99.312249</v>
      </c>
      <c r="I8" s="28">
        <v>10.232505</v>
      </c>
      <c r="J8" s="28">
        <v>3.23566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</row>
    <row r="9" ht="14.25" customHeight="1" spans="1:24">
      <c r="A9" s="23"/>
      <c r="B9" s="24"/>
      <c r="C9" s="25"/>
      <c r="D9" s="26" t="s">
        <v>88</v>
      </c>
      <c r="E9" s="27" t="s">
        <v>89</v>
      </c>
      <c r="F9" s="28">
        <v>112.780414</v>
      </c>
      <c r="G9" s="29">
        <v>112.780414</v>
      </c>
      <c r="H9" s="28">
        <v>99.312249</v>
      </c>
      <c r="I9" s="28">
        <v>10.232505</v>
      </c>
      <c r="J9" s="28">
        <v>3.23566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</row>
    <row r="10" ht="14.25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2.01166</v>
      </c>
      <c r="G10" s="29">
        <v>2.01166</v>
      </c>
      <c r="H10" s="28">
        <v>0</v>
      </c>
      <c r="I10" s="28">
        <v>0</v>
      </c>
      <c r="J10" s="28">
        <v>2.01166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ht="14.25" customHeight="1" spans="1:24">
      <c r="A11" s="23" t="s">
        <v>90</v>
      </c>
      <c r="B11" s="24" t="s">
        <v>91</v>
      </c>
      <c r="C11" s="25" t="s">
        <v>91</v>
      </c>
      <c r="D11" s="26" t="s">
        <v>93</v>
      </c>
      <c r="E11" s="27" t="s">
        <v>95</v>
      </c>
      <c r="F11" s="28">
        <v>12.260045</v>
      </c>
      <c r="G11" s="29">
        <v>12.260045</v>
      </c>
      <c r="H11" s="28">
        <v>12.260045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</row>
    <row r="12" ht="14.25" customHeight="1" spans="1:24">
      <c r="A12" s="23" t="s">
        <v>90</v>
      </c>
      <c r="B12" s="24" t="s">
        <v>91</v>
      </c>
      <c r="C12" s="25" t="s">
        <v>96</v>
      </c>
      <c r="D12" s="26" t="s">
        <v>93</v>
      </c>
      <c r="E12" s="27" t="s">
        <v>97</v>
      </c>
      <c r="F12" s="28">
        <v>6.130022</v>
      </c>
      <c r="G12" s="29">
        <v>6.130022</v>
      </c>
      <c r="H12" s="28">
        <v>6.130022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</row>
    <row r="13" ht="14.25" customHeight="1" spans="1:24">
      <c r="A13" s="23" t="s">
        <v>98</v>
      </c>
      <c r="B13" s="24" t="s">
        <v>99</v>
      </c>
      <c r="C13" s="25" t="s">
        <v>92</v>
      </c>
      <c r="D13" s="26" t="s">
        <v>93</v>
      </c>
      <c r="E13" s="27" t="s">
        <v>100</v>
      </c>
      <c r="F13" s="28">
        <v>6.027172</v>
      </c>
      <c r="G13" s="29">
        <v>6.027172</v>
      </c>
      <c r="H13" s="28">
        <v>6.027172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</row>
    <row r="14" ht="14.25" customHeight="1" spans="1:24">
      <c r="A14" s="23" t="s">
        <v>101</v>
      </c>
      <c r="B14" s="24" t="s">
        <v>102</v>
      </c>
      <c r="C14" s="25" t="s">
        <v>103</v>
      </c>
      <c r="D14" s="26" t="s">
        <v>93</v>
      </c>
      <c r="E14" s="27" t="s">
        <v>104</v>
      </c>
      <c r="F14" s="28">
        <v>77.156483</v>
      </c>
      <c r="G14" s="29">
        <v>77.156483</v>
      </c>
      <c r="H14" s="28">
        <v>65.699978</v>
      </c>
      <c r="I14" s="28">
        <v>10.232505</v>
      </c>
      <c r="J14" s="28">
        <v>1.224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</row>
    <row r="15" spans="1:24">
      <c r="A15" s="23" t="s">
        <v>105</v>
      </c>
      <c r="B15" s="24" t="s">
        <v>92</v>
      </c>
      <c r="C15" s="25" t="s">
        <v>102</v>
      </c>
      <c r="D15" s="26" t="s">
        <v>93</v>
      </c>
      <c r="E15" s="27" t="s">
        <v>106</v>
      </c>
      <c r="F15" s="28">
        <v>9.195032</v>
      </c>
      <c r="G15" s="29">
        <v>9.195032</v>
      </c>
      <c r="H15" s="28">
        <v>9.195032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47916666666667" right="0.747916666666667" top="0.275" bottom="0.275" header="0" footer="0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L17" sqref="L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261</v>
      </c>
      <c r="Y1" s="10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9</v>
      </c>
      <c r="Y3" s="10"/>
    </row>
    <row r="4" ht="14.25" customHeight="1" spans="1:25">
      <c r="A4" s="4" t="s">
        <v>62</v>
      </c>
      <c r="B4" s="4"/>
      <c r="C4" s="4"/>
      <c r="D4" s="4" t="s">
        <v>234</v>
      </c>
      <c r="E4" s="4" t="s">
        <v>263</v>
      </c>
      <c r="F4" s="4" t="s">
        <v>65</v>
      </c>
      <c r="G4" s="4" t="s">
        <v>66</v>
      </c>
      <c r="H4" s="4"/>
      <c r="I4" s="4"/>
      <c r="J4" s="4"/>
      <c r="K4" s="4"/>
      <c r="L4" s="4" t="s">
        <v>67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68</v>
      </c>
      <c r="X4" s="4"/>
      <c r="Y4" s="4"/>
    </row>
    <row r="5" ht="41.45" customHeight="1" spans="1:25">
      <c r="A5" s="4" t="s">
        <v>69</v>
      </c>
      <c r="B5" s="4" t="s">
        <v>70</v>
      </c>
      <c r="C5" s="4" t="s">
        <v>71</v>
      </c>
      <c r="D5" s="4"/>
      <c r="E5" s="4"/>
      <c r="F5" s="4"/>
      <c r="G5" s="4" t="s">
        <v>72</v>
      </c>
      <c r="H5" s="4" t="s">
        <v>73</v>
      </c>
      <c r="I5" s="4" t="s">
        <v>74</v>
      </c>
      <c r="J5" s="4" t="s">
        <v>75</v>
      </c>
      <c r="K5" s="4" t="s">
        <v>81</v>
      </c>
      <c r="L5" s="4" t="s">
        <v>72</v>
      </c>
      <c r="M5" s="4" t="s">
        <v>73</v>
      </c>
      <c r="N5" s="4" t="s">
        <v>74</v>
      </c>
      <c r="O5" s="4" t="s">
        <v>75</v>
      </c>
      <c r="P5" s="4" t="s">
        <v>76</v>
      </c>
      <c r="Q5" s="4" t="s">
        <v>77</v>
      </c>
      <c r="R5" s="4" t="s">
        <v>78</v>
      </c>
      <c r="S5" s="4" t="s">
        <v>79</v>
      </c>
      <c r="T5" s="4" t="s">
        <v>80</v>
      </c>
      <c r="U5" s="4" t="s">
        <v>81</v>
      </c>
      <c r="V5" s="4" t="s">
        <v>82</v>
      </c>
      <c r="W5" s="4" t="s">
        <v>72</v>
      </c>
      <c r="X5" s="4" t="s">
        <v>66</v>
      </c>
      <c r="Y5" s="4" t="s">
        <v>83</v>
      </c>
    </row>
    <row r="6" ht="14.25" customHeight="1" spans="1:25">
      <c r="A6" s="4" t="s">
        <v>84</v>
      </c>
      <c r="B6" s="4" t="s">
        <v>84</v>
      </c>
      <c r="C6" s="4" t="s">
        <v>84</v>
      </c>
      <c r="D6" s="4" t="s">
        <v>85</v>
      </c>
      <c r="E6" s="4" t="s">
        <v>85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5"/>
      <c r="B10" s="5"/>
      <c r="C10" s="5"/>
      <c r="D10" s="8"/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33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F1C9C0AAD2124916AF431BE6213A66EE</vt:lpwstr>
  </property>
</Properties>
</file>