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<sst xmlns="http://schemas.openxmlformats.org/spreadsheetml/2006/main" count="571" uniqueCount="303">
  <si>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</si>
  <si>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</si>
  <si>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</si>
  <si>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</si>
  <si>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</si>
  <si>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</si>
  <si>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</si>
  <si>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</si>
  <si>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</si>
  <si>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</si>
  <si>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</si>
  <si>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</si>
  <si>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</si>
  <si>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</si>
  <si>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</si>
  <si>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</si>
  <si>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</si>
  <si>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</si>
  <si>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</si>
  <si>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</si>
  <si>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</si>
  <si>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</si>
  <si>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</si>
  <si>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</si>
  <si>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</si>
  <si>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</si>
  <si>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</si>
  <si>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</si>
  <si>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</si>
  <si>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</si>
  <si>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</si>
  <si>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</si>
  <si>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</si>
  <si>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</si>
  <si>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</si>
  <si>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</si>
  <si>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</si>
  <si>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</si>
  <si>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</si>
  <si>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</si>
  <si>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</si>
  <si>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</si>
  <si>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</si>
  <si>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</si>
  <si>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</si>
  <si>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</si>
  <si>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</si>
  <si>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</si>
  <si>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</si>
  <si>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</si>
  <si>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</si>
  <si>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</si>
  <si>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</si>
  <si>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</si>
  <si>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</si>
  <si>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</si>
  <si>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</si>
  <si>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</si>
  <si>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</si>
  <si>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</si>
  <si>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</si>
  <si>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</si>
  <si>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</si>
  <si>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</si>
  <si>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</si>
  <si>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</si>
  <si>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</si>
  <si>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</si>
  <si>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</si>
  <si>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</si>
  <si>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</si>
  <si>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</si>
  <si>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</si>
  <si>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</si>
  <si>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</si>
  <si>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</si>
  <si>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</si>
  <si>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</si>
  <si>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</si>
  <si>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</si>
  <si>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447003</t>
  </si>
  <si>
    <t xml:space="preserve">  鹿寨县食品药品检验检测中心</t>
  </si>
  <si>
    <t>201</t>
  </si>
  <si>
    <t>38</t>
  </si>
  <si>
    <t>50</t>
  </si>
  <si>
    <t xml:space="preserve">    </t>
  </si>
  <si>
    <t xml:space="preserve">    事业运行（市场监督管理事务）</t>
  </si>
  <si>
    <t>99</t>
  </si>
  <si>
    <t xml:space="preserve">    其他市场监督管理事务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</si>
  <si>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</si>
  <si>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</si>
  <si>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</si>
  <si>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</si>
  <si>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</si>
  <si>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</si>
  <si>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</si>
  <si>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</si>
  <si>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</si>
  <si>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</si>
  <si>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</si>
  <si>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</si>
  <si>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</si>
  <si>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</si>
  <si>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</si>
  <si>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</si>
  <si>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</si>
  <si>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</si>
  <si>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447003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</si>
  <si>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</si>
  <si>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</si>
  <si>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</si>
  <si>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</si>
  <si>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</si>
  <si>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</si>
  <si>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</si>
  <si>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</si>
  <si>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</si>
  <si>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</si>
  <si>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</si>
  <si>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</si>
  <si>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</si>
  <si>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</si>
  <si>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</si>
  <si>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</si>
  <si>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</si>
  <si>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</si>
  <si>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</si>
  <si>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 xml:space="preserve">  其他工资福利支出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</si>
  <si>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</si>
  <si>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</si>
  <si>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</si>
  <si>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</si>
  <si>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</si>
  <si>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</si>
  <si>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</si>
  <si>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</si>
  <si>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</si>
  <si>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</si>
  <si>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</si>
  <si>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</si>
  <si>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</si>
  <si>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</si>
  <si>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维修维护费</t>
  </si>
  <si>
    <t>30215</t>
  </si>
  <si>
    <t>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</si>
  <si>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</si>
  <si>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</si>
  <si>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</si>
  <si>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</si>
  <si>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</si>
  <si>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</si>
  <si>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30231</t>
  </si>
  <si>
    <t xml:space="preserve">   公务用车运行维护费</t>
  </si>
  <si>
    <t>30299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</si>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</sst>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 applyProtection="1"/>
    <xf numFmtId="49" fontId="1" fillId="0" borderId="6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 indent="1"/>
    </xf>
    <xf numFmtId="49" fontId="6" fillId="0" borderId="2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2" xfId="0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280</v>
      </c>
      <c r="Y1" s="17"/>
    </row>
    <row r="2" ht="19.5" customHeight="1" spans="1:25">
      <c r="A2" s="11" t="s">
        <v>281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248</v>
      </c>
      <c r="E4" s="12" t="s">
        <v>276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B20" sqref="AB20"/>
    </sheetView>
  </sheetViews>
  <sheetFormatPr defaultColWidth="10" defaultRowHeight="13.5"/>
  <cols>
    <col min="1" max="1" width="3.75" style="1" customWidth="1"/>
    <col min="2" max="3" width="3" style="1" customWidth="1"/>
    <col min="4" max="4" width="9.62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283</v>
      </c>
      <c r="AI1" s="9"/>
    </row>
    <row r="2" ht="23.45" customHeight="1" spans="1:3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248</v>
      </c>
      <c r="E4" s="4" t="s">
        <v>276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  <c r="L4" s="4" t="s">
        <v>291</v>
      </c>
      <c r="M4" s="4"/>
      <c r="N4" s="4"/>
      <c r="O4" s="4"/>
      <c r="P4" s="4"/>
      <c r="Q4" s="4"/>
      <c r="R4" s="4"/>
      <c r="S4" s="4"/>
      <c r="T4" s="4"/>
      <c r="U4" s="4" t="s">
        <v>292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251</v>
      </c>
      <c r="N5" s="4"/>
      <c r="O5" s="4"/>
      <c r="P5" s="4" t="s">
        <v>252</v>
      </c>
      <c r="Q5" s="4" t="s">
        <v>253</v>
      </c>
      <c r="R5" s="4" t="s">
        <v>254</v>
      </c>
      <c r="S5" s="4" t="s">
        <v>255</v>
      </c>
      <c r="T5" s="4" t="s">
        <v>294</v>
      </c>
      <c r="U5" s="4" t="s">
        <v>9</v>
      </c>
      <c r="V5" s="4" t="s">
        <v>295</v>
      </c>
      <c r="W5" s="4"/>
      <c r="X5" s="4"/>
      <c r="Y5" s="4"/>
      <c r="Z5" s="4"/>
      <c r="AA5" s="4"/>
      <c r="AB5" s="4"/>
      <c r="AC5" s="4"/>
      <c r="AD5" s="4"/>
      <c r="AE5" s="4" t="s">
        <v>296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297</v>
      </c>
      <c r="O6" s="4" t="s">
        <v>258</v>
      </c>
      <c r="P6" s="4"/>
      <c r="Q6" s="4"/>
      <c r="R6" s="4"/>
      <c r="S6" s="4"/>
      <c r="T6" s="4"/>
      <c r="U6" s="4"/>
      <c r="V6" s="4" t="s">
        <v>66</v>
      </c>
      <c r="W6" s="4" t="s">
        <v>298</v>
      </c>
      <c r="X6" s="4"/>
      <c r="Y6" s="4"/>
      <c r="Z6" s="4"/>
      <c r="AA6" s="4" t="s">
        <v>299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300</v>
      </c>
      <c r="Y8" s="4" t="s">
        <v>301</v>
      </c>
      <c r="Z8" s="4" t="s">
        <v>302</v>
      </c>
      <c r="AA8" s="4" t="s">
        <v>66</v>
      </c>
      <c r="AB8" s="4" t="s">
        <v>300</v>
      </c>
      <c r="AC8" s="4" t="s">
        <v>301</v>
      </c>
      <c r="AD8" s="4" t="s">
        <v>302</v>
      </c>
      <c r="AE8" s="4" t="s">
        <v>66</v>
      </c>
      <c r="AF8" s="4" t="s">
        <v>300</v>
      </c>
      <c r="AG8" s="4" t="s">
        <v>301</v>
      </c>
      <c r="AH8" s="4" t="s">
        <v>302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E29" sqref="E29"/>
    </sheetView>
  </sheetViews>
  <sheetFormatPr defaultColWidth="10" defaultRowHeight="13.5"/>
  <cols>
    <col min="1" max="1" width="28.375" customWidth="1"/>
    <col min="2" max="2" width="12.6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48" t="s">
        <v>4</v>
      </c>
      <c r="B4" s="48"/>
      <c r="C4" s="48" t="s">
        <v>5</v>
      </c>
      <c r="D4" s="48"/>
      <c r="E4" s="48"/>
      <c r="F4" s="48"/>
      <c r="G4" s="48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49">
        <v>114.06</v>
      </c>
      <c r="C6" s="14" t="s">
        <v>14</v>
      </c>
      <c r="D6" s="49">
        <f>SUM(E6:G6)</f>
        <v>85.04</v>
      </c>
      <c r="E6" s="49">
        <v>85.04</v>
      </c>
      <c r="F6" s="49"/>
      <c r="G6" s="49"/>
    </row>
    <row r="7" spans="1:7">
      <c r="A7" s="14" t="s">
        <v>15</v>
      </c>
      <c r="B7" s="49"/>
      <c r="C7" s="14" t="s">
        <v>16</v>
      </c>
      <c r="D7" s="49">
        <f t="shared" ref="D6:D14" si="0">SUM(E7:G7)</f>
        <v>0</v>
      </c>
      <c r="E7" s="49"/>
      <c r="F7" s="49"/>
      <c r="G7" s="49"/>
    </row>
    <row r="8" spans="1:7">
      <c r="A8" s="14" t="s">
        <v>17</v>
      </c>
      <c r="B8" s="49"/>
      <c r="C8" s="14" t="s">
        <v>18</v>
      </c>
      <c r="D8" s="49">
        <f t="shared" si="0"/>
        <v>0</v>
      </c>
      <c r="E8" s="49"/>
      <c r="F8" s="49"/>
      <c r="G8" s="49"/>
    </row>
    <row r="9" spans="1:7">
      <c r="A9" s="14"/>
      <c r="B9" s="49"/>
      <c r="C9" s="14" t="s">
        <v>19</v>
      </c>
      <c r="D9" s="49">
        <f t="shared" si="0"/>
        <v>0</v>
      </c>
      <c r="E9" s="49"/>
      <c r="F9" s="49"/>
      <c r="G9" s="49"/>
    </row>
    <row r="10" spans="1:7">
      <c r="A10" s="14"/>
      <c r="B10" s="49"/>
      <c r="C10" s="14" t="s">
        <v>20</v>
      </c>
      <c r="D10" s="49">
        <f t="shared" si="0"/>
        <v>0</v>
      </c>
      <c r="E10" s="49"/>
      <c r="F10" s="49"/>
      <c r="G10" s="49"/>
    </row>
    <row r="11" spans="1:7">
      <c r="A11" s="14"/>
      <c r="B11" s="49"/>
      <c r="C11" s="14" t="s">
        <v>21</v>
      </c>
      <c r="D11" s="49">
        <f t="shared" si="0"/>
        <v>0</v>
      </c>
      <c r="E11" s="49"/>
      <c r="F11" s="49"/>
      <c r="G11" s="49"/>
    </row>
    <row r="12" spans="1:7">
      <c r="A12" s="14"/>
      <c r="B12" s="49"/>
      <c r="C12" s="14" t="s">
        <v>22</v>
      </c>
      <c r="D12" s="49">
        <f t="shared" si="0"/>
        <v>0</v>
      </c>
      <c r="E12" s="49"/>
      <c r="F12" s="49"/>
      <c r="G12" s="49"/>
    </row>
    <row r="13" spans="1:7">
      <c r="A13" s="14"/>
      <c r="B13" s="49"/>
      <c r="C13" s="14" t="s">
        <v>23</v>
      </c>
      <c r="D13" s="49">
        <f t="shared" si="0"/>
        <v>15.03</v>
      </c>
      <c r="E13" s="49">
        <v>15.03</v>
      </c>
      <c r="F13" s="49"/>
      <c r="G13" s="49"/>
    </row>
    <row r="14" spans="1:7">
      <c r="A14" s="14"/>
      <c r="B14" s="49"/>
      <c r="C14" s="14" t="s">
        <v>24</v>
      </c>
      <c r="D14" s="49">
        <f t="shared" si="0"/>
        <v>5.55</v>
      </c>
      <c r="E14" s="49">
        <v>5.55</v>
      </c>
      <c r="F14" s="49"/>
      <c r="G14" s="49"/>
    </row>
    <row r="15" spans="1:7">
      <c r="A15" s="14"/>
      <c r="B15" s="49"/>
      <c r="C15" s="14" t="s">
        <v>25</v>
      </c>
      <c r="D15" s="49">
        <f t="shared" ref="D15:D33" si="1">SUM(E15:G15)</f>
        <v>0</v>
      </c>
      <c r="E15" s="49"/>
      <c r="F15" s="49"/>
      <c r="G15" s="49"/>
    </row>
    <row r="16" spans="1:7">
      <c r="A16" s="14"/>
      <c r="B16" s="49"/>
      <c r="C16" s="14" t="s">
        <v>26</v>
      </c>
      <c r="D16" s="49">
        <f t="shared" si="1"/>
        <v>0</v>
      </c>
      <c r="E16" s="49"/>
      <c r="F16" s="49"/>
      <c r="G16" s="49"/>
    </row>
    <row r="17" spans="1:7">
      <c r="A17" s="14"/>
      <c r="B17" s="49"/>
      <c r="C17" s="14" t="s">
        <v>27</v>
      </c>
      <c r="D17" s="49">
        <f t="shared" si="1"/>
        <v>0</v>
      </c>
      <c r="E17" s="49"/>
      <c r="F17" s="49"/>
      <c r="G17" s="49"/>
    </row>
    <row r="18" spans="1:7">
      <c r="A18" s="14"/>
      <c r="B18" s="49"/>
      <c r="C18" s="14" t="s">
        <v>28</v>
      </c>
      <c r="D18" s="49">
        <f t="shared" si="1"/>
        <v>0</v>
      </c>
      <c r="E18" s="49"/>
      <c r="F18" s="49"/>
      <c r="G18" s="49"/>
    </row>
    <row r="19" spans="1:7">
      <c r="A19" s="14"/>
      <c r="B19" s="49"/>
      <c r="C19" s="14" t="s">
        <v>29</v>
      </c>
      <c r="D19" s="49">
        <f t="shared" si="1"/>
        <v>0</v>
      </c>
      <c r="E19" s="49"/>
      <c r="F19" s="49"/>
      <c r="G19" s="49"/>
    </row>
    <row r="20" spans="1:7">
      <c r="A20" s="14"/>
      <c r="B20" s="49"/>
      <c r="C20" s="14" t="s">
        <v>30</v>
      </c>
      <c r="D20" s="49">
        <f t="shared" si="1"/>
        <v>0</v>
      </c>
      <c r="E20" s="49"/>
      <c r="F20" s="49"/>
      <c r="G20" s="49"/>
    </row>
    <row r="21" spans="1:7">
      <c r="A21" s="14"/>
      <c r="B21" s="49"/>
      <c r="C21" s="14" t="s">
        <v>31</v>
      </c>
      <c r="D21" s="49">
        <f t="shared" si="1"/>
        <v>0</v>
      </c>
      <c r="E21" s="49"/>
      <c r="F21" s="49"/>
      <c r="G21" s="49"/>
    </row>
    <row r="22" spans="1:7">
      <c r="A22" s="14"/>
      <c r="B22" s="49"/>
      <c r="C22" s="14" t="s">
        <v>32</v>
      </c>
      <c r="D22" s="49">
        <f t="shared" si="1"/>
        <v>0</v>
      </c>
      <c r="E22" s="49"/>
      <c r="F22" s="49"/>
      <c r="G22" s="49"/>
    </row>
    <row r="23" spans="1:7">
      <c r="A23" s="14"/>
      <c r="B23" s="49"/>
      <c r="C23" s="14" t="s">
        <v>33</v>
      </c>
      <c r="D23" s="49">
        <f t="shared" si="1"/>
        <v>0</v>
      </c>
      <c r="E23" s="49"/>
      <c r="F23" s="49"/>
      <c r="G23" s="49"/>
    </row>
    <row r="24" spans="1:7">
      <c r="A24" s="14"/>
      <c r="B24" s="49"/>
      <c r="C24" s="14" t="s">
        <v>34</v>
      </c>
      <c r="D24" s="49">
        <v>8.44</v>
      </c>
      <c r="E24" s="49">
        <v>8.44</v>
      </c>
      <c r="F24" s="49"/>
      <c r="G24" s="49"/>
    </row>
    <row r="25" spans="1:7">
      <c r="A25" s="14"/>
      <c r="B25" s="49"/>
      <c r="C25" s="14" t="s">
        <v>35</v>
      </c>
      <c r="D25" s="49">
        <f t="shared" si="1"/>
        <v>0</v>
      </c>
      <c r="E25" s="49"/>
      <c r="F25" s="49"/>
      <c r="G25" s="49"/>
    </row>
    <row r="26" spans="1:7">
      <c r="A26" s="14"/>
      <c r="B26" s="49"/>
      <c r="C26" s="14" t="s">
        <v>36</v>
      </c>
      <c r="D26" s="49">
        <f t="shared" si="1"/>
        <v>0</v>
      </c>
      <c r="E26" s="49"/>
      <c r="F26" s="49"/>
      <c r="G26" s="49"/>
    </row>
    <row r="27" spans="1:7">
      <c r="A27" s="14"/>
      <c r="B27" s="49"/>
      <c r="C27" s="14" t="s">
        <v>37</v>
      </c>
      <c r="D27" s="49">
        <f t="shared" si="1"/>
        <v>0</v>
      </c>
      <c r="E27" s="49"/>
      <c r="F27" s="49"/>
      <c r="G27" s="49"/>
    </row>
    <row r="28" spans="1:7">
      <c r="A28" s="14"/>
      <c r="B28" s="49"/>
      <c r="C28" s="14" t="s">
        <v>38</v>
      </c>
      <c r="D28" s="49">
        <f t="shared" si="1"/>
        <v>0</v>
      </c>
      <c r="E28" s="49"/>
      <c r="F28" s="49"/>
      <c r="G28" s="49"/>
    </row>
    <row r="29" spans="1:7">
      <c r="A29" s="14"/>
      <c r="B29" s="49"/>
      <c r="C29" s="14" t="s">
        <v>39</v>
      </c>
      <c r="D29" s="49">
        <f t="shared" si="1"/>
        <v>0</v>
      </c>
      <c r="E29" s="49"/>
      <c r="F29" s="49"/>
      <c r="G29" s="49"/>
    </row>
    <row r="30" spans="1:7">
      <c r="A30" s="14"/>
      <c r="B30" s="49"/>
      <c r="C30" s="14" t="s">
        <v>40</v>
      </c>
      <c r="D30" s="49">
        <f t="shared" si="1"/>
        <v>0</v>
      </c>
      <c r="E30" s="49"/>
      <c r="F30" s="49"/>
      <c r="G30" s="49"/>
    </row>
    <row r="31" spans="1:7">
      <c r="A31" s="14"/>
      <c r="B31" s="49"/>
      <c r="C31" s="14" t="s">
        <v>41</v>
      </c>
      <c r="D31" s="49">
        <f t="shared" si="1"/>
        <v>0</v>
      </c>
      <c r="E31" s="49"/>
      <c r="F31" s="49"/>
      <c r="G31" s="49"/>
    </row>
    <row r="32" spans="1:7">
      <c r="A32" s="14"/>
      <c r="B32" s="49"/>
      <c r="C32" s="14" t="s">
        <v>42</v>
      </c>
      <c r="D32" s="49">
        <f t="shared" si="1"/>
        <v>0</v>
      </c>
      <c r="E32" s="49"/>
      <c r="F32" s="49"/>
      <c r="G32" s="49"/>
    </row>
    <row r="33" spans="1:7">
      <c r="A33" s="14"/>
      <c r="B33" s="49"/>
      <c r="C33" s="14" t="s">
        <v>43</v>
      </c>
      <c r="D33" s="49">
        <f t="shared" si="1"/>
        <v>0</v>
      </c>
      <c r="E33" s="49"/>
      <c r="F33" s="49"/>
      <c r="G33" s="49"/>
    </row>
    <row r="34" spans="1:7">
      <c r="A34" s="48" t="s">
        <v>44</v>
      </c>
      <c r="B34" s="49">
        <f>SUM(B6:B33)</f>
        <v>114.06</v>
      </c>
      <c r="C34" s="48" t="s">
        <v>45</v>
      </c>
      <c r="D34" s="49">
        <f>SUM(D6:D33)</f>
        <v>114.06</v>
      </c>
      <c r="E34" s="49">
        <f>SUM(E6:E33)</f>
        <v>114.06</v>
      </c>
      <c r="F34" s="49">
        <f>SUM(F6:F33)</f>
        <v>0</v>
      </c>
      <c r="G34" s="49">
        <f>SUM(G6:G33)</f>
        <v>0</v>
      </c>
    </row>
    <row r="35" spans="1:7">
      <c r="A35" s="14" t="s">
        <v>46</v>
      </c>
      <c r="B35" s="49">
        <f>SUM(B36:B38)</f>
        <v>0</v>
      </c>
      <c r="C35" s="14" t="s">
        <v>47</v>
      </c>
      <c r="D35" s="49"/>
      <c r="E35" s="49"/>
      <c r="F35" s="49"/>
      <c r="G35" s="49"/>
    </row>
    <row r="36" spans="1:7">
      <c r="A36" s="14" t="s">
        <v>48</v>
      </c>
      <c r="B36" s="49"/>
      <c r="C36" s="14"/>
      <c r="D36" s="49"/>
      <c r="E36" s="49"/>
      <c r="F36" s="49"/>
      <c r="G36" s="49"/>
    </row>
    <row r="37" spans="1:7">
      <c r="A37" s="14" t="s">
        <v>49</v>
      </c>
      <c r="B37" s="49"/>
      <c r="C37" s="14"/>
      <c r="D37" s="49"/>
      <c r="E37" s="49"/>
      <c r="F37" s="49"/>
      <c r="G37" s="49"/>
    </row>
    <row r="38" spans="1:7">
      <c r="A38" s="14" t="s">
        <v>50</v>
      </c>
      <c r="B38" s="49"/>
      <c r="C38" s="14"/>
      <c r="D38" s="49"/>
      <c r="E38" s="49"/>
      <c r="F38" s="49"/>
      <c r="G38" s="49"/>
    </row>
    <row r="39" spans="1:7">
      <c r="A39" s="48" t="s">
        <v>51</v>
      </c>
      <c r="B39" s="49">
        <f>B34+B35</f>
        <v>114.06</v>
      </c>
      <c r="C39" s="48" t="s">
        <v>52</v>
      </c>
      <c r="D39" s="49">
        <f>D34+D35</f>
        <v>114.06</v>
      </c>
      <c r="E39" s="49">
        <f>E34+E35</f>
        <v>114.06</v>
      </c>
      <c r="F39" s="49">
        <f>F34+F35</f>
        <v>0</v>
      </c>
      <c r="G39" s="4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opLeftCell="A2" workbookViewId="0">
      <pane ySplit="4" topLeftCell="A6" activePane="bottomLeft" state="frozen"/>
      <selection/>
      <selection pane="bottomLeft" activeCell="P16" sqref="P16"/>
    </sheetView>
  </sheetViews>
  <sheetFormatPr defaultColWidth="10" defaultRowHeight="13.5"/>
  <cols>
    <col min="1" max="1" width="3.5" customWidth="1"/>
    <col min="2" max="3" width="3.125" customWidth="1"/>
    <col min="4" max="4" width="7.125" customWidth="1"/>
    <col min="5" max="5" width="30.875" customWidth="1"/>
    <col min="6" max="14" width="8.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7" t="s">
        <v>3</v>
      </c>
      <c r="X3" s="47"/>
      <c r="Y3" s="4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45" customFormat="1" ht="21" customHeight="1" spans="1:25">
      <c r="A7" s="18"/>
      <c r="B7" s="18"/>
      <c r="C7" s="18"/>
      <c r="D7" s="18" t="s">
        <v>80</v>
      </c>
      <c r="E7" s="18" t="s">
        <v>81</v>
      </c>
      <c r="F7" s="35">
        <v>114.06</v>
      </c>
      <c r="G7" s="35">
        <v>99.06</v>
      </c>
      <c r="H7" s="35">
        <v>85.65</v>
      </c>
      <c r="I7" s="35">
        <v>13.41</v>
      </c>
      <c r="J7" s="35"/>
      <c r="K7" s="35"/>
      <c r="L7" s="35">
        <v>15</v>
      </c>
      <c r="M7" s="35"/>
      <c r="N7" s="35">
        <v>15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="45" customFormat="1" ht="21" customHeight="1" spans="1:25">
      <c r="A8" s="18" t="s">
        <v>82</v>
      </c>
      <c r="B8" s="18" t="s">
        <v>83</v>
      </c>
      <c r="C8" s="18" t="s">
        <v>84</v>
      </c>
      <c r="D8" s="18" t="s">
        <v>85</v>
      </c>
      <c r="E8" s="18" t="s">
        <v>86</v>
      </c>
      <c r="F8" s="35">
        <v>70.04</v>
      </c>
      <c r="G8" s="35">
        <v>70.04</v>
      </c>
      <c r="H8" s="35">
        <v>56.63</v>
      </c>
      <c r="I8" s="35">
        <v>13.41</v>
      </c>
      <c r="J8" s="35"/>
      <c r="K8" s="35"/>
      <c r="L8" s="35"/>
      <c r="M8" s="35"/>
      <c r="N8" s="35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="45" customFormat="1" ht="21" customHeight="1" spans="1:25">
      <c r="A9" s="18" t="s">
        <v>82</v>
      </c>
      <c r="B9" s="18" t="s">
        <v>83</v>
      </c>
      <c r="C9" s="18" t="s">
        <v>87</v>
      </c>
      <c r="D9" s="18" t="s">
        <v>85</v>
      </c>
      <c r="E9" s="18" t="s">
        <v>88</v>
      </c>
      <c r="F9" s="35">
        <v>15</v>
      </c>
      <c r="G9" s="35"/>
      <c r="H9" s="35"/>
      <c r="I9" s="35"/>
      <c r="J9" s="35"/>
      <c r="K9" s="35"/>
      <c r="L9" s="35">
        <v>15</v>
      </c>
      <c r="M9" s="35"/>
      <c r="N9" s="35">
        <v>15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="45" customFormat="1" ht="21" customHeight="1" spans="1:25">
      <c r="A10" s="18" t="s">
        <v>89</v>
      </c>
      <c r="B10" s="18" t="s">
        <v>90</v>
      </c>
      <c r="C10" s="18" t="s">
        <v>90</v>
      </c>
      <c r="D10" s="18" t="s">
        <v>85</v>
      </c>
      <c r="E10" s="18" t="s">
        <v>91</v>
      </c>
      <c r="F10" s="35">
        <v>11.25</v>
      </c>
      <c r="G10" s="35">
        <v>11.25</v>
      </c>
      <c r="H10" s="35">
        <v>11.25</v>
      </c>
      <c r="I10" s="35"/>
      <c r="J10" s="35"/>
      <c r="K10" s="35"/>
      <c r="L10" s="35"/>
      <c r="M10" s="35"/>
      <c r="N10" s="3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="45" customFormat="1" ht="21" customHeight="1" spans="1:25">
      <c r="A11" s="18" t="s">
        <v>89</v>
      </c>
      <c r="B11" s="18" t="s">
        <v>90</v>
      </c>
      <c r="C11" s="18" t="s">
        <v>92</v>
      </c>
      <c r="D11" s="18" t="s">
        <v>85</v>
      </c>
      <c r="E11" s="18" t="s">
        <v>93</v>
      </c>
      <c r="F11" s="35">
        <v>3.78</v>
      </c>
      <c r="G11" s="35">
        <v>3.78</v>
      </c>
      <c r="H11" s="35">
        <v>3.78</v>
      </c>
      <c r="I11" s="35"/>
      <c r="J11" s="35"/>
      <c r="K11" s="35"/>
      <c r="L11" s="35"/>
      <c r="M11" s="35"/>
      <c r="N11" s="3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="45" customFormat="1" ht="21" customHeight="1" spans="1:25">
      <c r="A12" s="18" t="s">
        <v>94</v>
      </c>
      <c r="B12" s="18" t="s">
        <v>95</v>
      </c>
      <c r="C12" s="18" t="s">
        <v>96</v>
      </c>
      <c r="D12" s="18" t="s">
        <v>85</v>
      </c>
      <c r="E12" s="18" t="s">
        <v>97</v>
      </c>
      <c r="F12" s="35">
        <v>5.55</v>
      </c>
      <c r="G12" s="35">
        <v>5.55</v>
      </c>
      <c r="H12" s="35">
        <v>5.55</v>
      </c>
      <c r="I12" s="35"/>
      <c r="J12" s="35"/>
      <c r="K12" s="35"/>
      <c r="L12" s="35"/>
      <c r="M12" s="35"/>
      <c r="N12" s="3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="45" customFormat="1" ht="21" customHeight="1" spans="1:25">
      <c r="A13" s="18" t="s">
        <v>98</v>
      </c>
      <c r="B13" s="18" t="s">
        <v>96</v>
      </c>
      <c r="C13" s="18" t="s">
        <v>99</v>
      </c>
      <c r="D13" s="18" t="s">
        <v>85</v>
      </c>
      <c r="E13" s="18" t="s">
        <v>100</v>
      </c>
      <c r="F13" s="35">
        <v>8.44</v>
      </c>
      <c r="G13" s="35">
        <v>8.44</v>
      </c>
      <c r="H13" s="35">
        <v>8.44</v>
      </c>
      <c r="I13" s="35"/>
      <c r="J13" s="35"/>
      <c r="K13" s="35"/>
      <c r="L13" s="35"/>
      <c r="M13" s="35"/>
      <c r="N13" s="3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7" topLeftCell="A11" activePane="bottomLeft" state="frozen"/>
      <selection/>
      <selection pane="bottomLeft" activeCell="C10" sqref="C10:C19"/>
    </sheetView>
  </sheetViews>
  <sheetFormatPr defaultColWidth="10" defaultRowHeight="13.5"/>
  <cols>
    <col min="1" max="1" width="13.125" style="1" customWidth="1"/>
    <col min="2" max="2" width="30.2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7" customHeight="1" spans="1:5">
      <c r="A8" s="32" t="s">
        <v>107</v>
      </c>
      <c r="B8" s="33" t="s">
        <v>81</v>
      </c>
      <c r="C8" s="34">
        <v>99.06</v>
      </c>
      <c r="D8" s="35">
        <v>85.65</v>
      </c>
      <c r="E8" s="35">
        <v>13.41</v>
      </c>
    </row>
    <row r="9" ht="16" customHeight="1" spans="1:5">
      <c r="A9" s="36">
        <v>301</v>
      </c>
      <c r="B9" s="37" t="s">
        <v>67</v>
      </c>
      <c r="C9" s="34">
        <v>85.65</v>
      </c>
      <c r="D9" s="35">
        <v>85.65</v>
      </c>
      <c r="E9" s="35"/>
    </row>
    <row r="10" ht="16" customHeight="1" spans="1:5">
      <c r="A10" s="38" t="s">
        <v>108</v>
      </c>
      <c r="B10" s="39" t="s">
        <v>109</v>
      </c>
      <c r="C10" s="35">
        <v>15.8</v>
      </c>
      <c r="D10" s="35">
        <v>15.8</v>
      </c>
      <c r="E10" s="35"/>
    </row>
    <row r="11" ht="15" customHeight="1" spans="1:5">
      <c r="A11" s="38" t="s">
        <v>110</v>
      </c>
      <c r="B11" s="39" t="s">
        <v>111</v>
      </c>
      <c r="C11" s="35">
        <v>7.84</v>
      </c>
      <c r="D11" s="35">
        <v>7.84</v>
      </c>
      <c r="E11" s="35"/>
    </row>
    <row r="12" ht="16" customHeight="1" spans="1:5">
      <c r="A12" s="38" t="s">
        <v>112</v>
      </c>
      <c r="B12" s="39" t="s">
        <v>113</v>
      </c>
      <c r="C12" s="35">
        <v>14.82</v>
      </c>
      <c r="D12" s="35">
        <v>14.82</v>
      </c>
      <c r="E12" s="35"/>
    </row>
    <row r="13" ht="16" customHeight="1" spans="1:5">
      <c r="A13" s="38" t="s">
        <v>114</v>
      </c>
      <c r="B13" s="39" t="s">
        <v>115</v>
      </c>
      <c r="C13" s="35">
        <v>5.87</v>
      </c>
      <c r="D13" s="35">
        <v>5.87</v>
      </c>
      <c r="E13" s="35"/>
    </row>
    <row r="14" ht="16" customHeight="1" spans="1:5">
      <c r="A14" s="38" t="s">
        <v>116</v>
      </c>
      <c r="B14" s="40" t="s">
        <v>117</v>
      </c>
      <c r="C14" s="35">
        <v>11.25</v>
      </c>
      <c r="D14" s="35">
        <v>11.25</v>
      </c>
      <c r="E14" s="35"/>
    </row>
    <row r="15" ht="16" customHeight="1" spans="1:5">
      <c r="A15" s="38" t="s">
        <v>118</v>
      </c>
      <c r="B15" s="40" t="s">
        <v>119</v>
      </c>
      <c r="C15" s="35">
        <v>3.78</v>
      </c>
      <c r="D15" s="35">
        <v>3.78</v>
      </c>
      <c r="E15" s="35"/>
    </row>
    <row r="16" ht="16" customHeight="1" spans="1:5">
      <c r="A16" s="38" t="s">
        <v>120</v>
      </c>
      <c r="B16" s="40" t="s">
        <v>121</v>
      </c>
      <c r="C16" s="35">
        <v>5.55</v>
      </c>
      <c r="D16" s="35">
        <v>5.55</v>
      </c>
      <c r="E16" s="35"/>
    </row>
    <row r="17" ht="16" customHeight="1" spans="1:5">
      <c r="A17" s="38" t="s">
        <v>122</v>
      </c>
      <c r="B17" s="40" t="s">
        <v>123</v>
      </c>
      <c r="C17" s="35">
        <v>0.5</v>
      </c>
      <c r="D17" s="35">
        <v>0.5</v>
      </c>
      <c r="E17" s="35"/>
    </row>
    <row r="18" ht="16" customHeight="1" spans="1:5">
      <c r="A18" s="38" t="s">
        <v>124</v>
      </c>
      <c r="B18" s="40" t="s">
        <v>125</v>
      </c>
      <c r="C18" s="35">
        <v>8.44</v>
      </c>
      <c r="D18" s="35">
        <v>8.44</v>
      </c>
      <c r="E18" s="35"/>
    </row>
    <row r="19" ht="16" customHeight="1" spans="1:5">
      <c r="A19" s="38" t="s">
        <v>126</v>
      </c>
      <c r="B19" s="41" t="s">
        <v>127</v>
      </c>
      <c r="C19" s="35">
        <v>11.8</v>
      </c>
      <c r="D19" s="35">
        <v>11.8</v>
      </c>
      <c r="E19" s="35"/>
    </row>
    <row r="20" ht="16" customHeight="1" spans="1:5">
      <c r="A20" s="38" t="s">
        <v>128</v>
      </c>
      <c r="B20" s="40" t="s">
        <v>68</v>
      </c>
      <c r="C20" s="35">
        <v>7.2</v>
      </c>
      <c r="D20" s="35"/>
      <c r="E20" s="35">
        <v>7.2</v>
      </c>
    </row>
    <row r="21" ht="16" customHeight="1" spans="1:5">
      <c r="A21" s="42" t="s">
        <v>129</v>
      </c>
      <c r="B21" s="40" t="s">
        <v>130</v>
      </c>
      <c r="C21" s="35">
        <v>1.08</v>
      </c>
      <c r="D21" s="35"/>
      <c r="E21" s="35">
        <v>1.08</v>
      </c>
    </row>
    <row r="22" ht="16" customHeight="1" spans="1:5">
      <c r="A22" s="42" t="s">
        <v>131</v>
      </c>
      <c r="B22" s="40" t="s">
        <v>132</v>
      </c>
      <c r="C22" s="35">
        <v>0.27</v>
      </c>
      <c r="D22" s="35"/>
      <c r="E22" s="35">
        <v>0.27</v>
      </c>
    </row>
    <row r="23" ht="16" customHeight="1" spans="1:5">
      <c r="A23" s="42" t="s">
        <v>133</v>
      </c>
      <c r="B23" s="40" t="s">
        <v>134</v>
      </c>
      <c r="C23" s="35">
        <v>0.18</v>
      </c>
      <c r="D23" s="35"/>
      <c r="E23" s="35">
        <v>0.18</v>
      </c>
    </row>
    <row r="24" ht="16" customHeight="1" spans="1:5">
      <c r="A24" s="42" t="s">
        <v>135</v>
      </c>
      <c r="B24" s="40" t="s">
        <v>136</v>
      </c>
      <c r="C24" s="35">
        <v>0.72</v>
      </c>
      <c r="D24" s="35"/>
      <c r="E24" s="35">
        <v>0.72</v>
      </c>
    </row>
    <row r="25" ht="16" customHeight="1" spans="1:5">
      <c r="A25" s="42" t="s">
        <v>137</v>
      </c>
      <c r="B25" s="40" t="s">
        <v>138</v>
      </c>
      <c r="C25" s="35">
        <v>0.5</v>
      </c>
      <c r="D25" s="35"/>
      <c r="E25" s="35">
        <v>0.5</v>
      </c>
    </row>
    <row r="26" ht="16" customHeight="1" spans="1:5">
      <c r="A26" s="42" t="s">
        <v>139</v>
      </c>
      <c r="B26" s="40" t="s">
        <v>140</v>
      </c>
      <c r="C26" s="35">
        <v>2.97</v>
      </c>
      <c r="D26" s="35"/>
      <c r="E26" s="35">
        <v>2.97</v>
      </c>
    </row>
    <row r="27" ht="16" customHeight="1" spans="1:5">
      <c r="A27" s="42" t="s">
        <v>141</v>
      </c>
      <c r="B27" s="40" t="s">
        <v>142</v>
      </c>
      <c r="C27" s="35">
        <v>0.36</v>
      </c>
      <c r="D27" s="35"/>
      <c r="E27" s="35">
        <v>0.36</v>
      </c>
    </row>
    <row r="28" ht="16" customHeight="1" spans="1:5">
      <c r="A28" s="42" t="s">
        <v>143</v>
      </c>
      <c r="B28" s="40" t="s">
        <v>144</v>
      </c>
      <c r="C28" s="35">
        <v>0.36</v>
      </c>
      <c r="D28" s="35"/>
      <c r="E28" s="35">
        <v>0.36</v>
      </c>
    </row>
    <row r="29" ht="16" customHeight="1" spans="1:5">
      <c r="A29" s="42" t="s">
        <v>145</v>
      </c>
      <c r="B29" s="39" t="s">
        <v>146</v>
      </c>
      <c r="C29" s="35">
        <v>0.54</v>
      </c>
      <c r="D29" s="35"/>
      <c r="E29" s="35">
        <v>0.54</v>
      </c>
    </row>
    <row r="30" ht="16" customHeight="1" spans="1:5">
      <c r="A30" s="42" t="s">
        <v>147</v>
      </c>
      <c r="B30" s="39" t="s">
        <v>148</v>
      </c>
      <c r="C30" s="35">
        <v>0.08</v>
      </c>
      <c r="D30" s="35"/>
      <c r="E30" s="35">
        <v>0.08</v>
      </c>
    </row>
    <row r="31" ht="16" customHeight="1" spans="1:5">
      <c r="A31" s="42" t="s">
        <v>149</v>
      </c>
      <c r="B31" s="39" t="s">
        <v>150</v>
      </c>
      <c r="C31" s="35">
        <v>1.4</v>
      </c>
      <c r="D31" s="35"/>
      <c r="E31" s="35">
        <v>1.4</v>
      </c>
    </row>
    <row r="32" ht="16" customHeight="1" spans="1:5">
      <c r="A32" s="42" t="s">
        <v>151</v>
      </c>
      <c r="B32" s="43" t="s">
        <v>152</v>
      </c>
      <c r="C32" s="35">
        <v>1.2</v>
      </c>
      <c r="D32" s="35"/>
      <c r="E32" s="35">
        <v>1.2</v>
      </c>
    </row>
    <row r="33" ht="16" customHeight="1" spans="1:5">
      <c r="A33" s="38" t="s">
        <v>153</v>
      </c>
      <c r="B33" s="41" t="s">
        <v>154</v>
      </c>
      <c r="C33" s="35">
        <v>3.75</v>
      </c>
      <c r="D33" s="35"/>
      <c r="E33" s="35">
        <v>3.75</v>
      </c>
    </row>
    <row r="34" ht="14.25" customHeight="1" spans="5:5">
      <c r="E34" s="44"/>
    </row>
    <row r="35" ht="14.25" customHeight="1" spans="2:2">
      <c r="B35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6" sqref="F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155</v>
      </c>
    </row>
    <row r="2" ht="29.45" customHeight="1" spans="1:3">
      <c r="A2" s="11" t="s">
        <v>156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5" t="s">
        <v>157</v>
      </c>
      <c r="B4" s="25" t="s">
        <v>158</v>
      </c>
      <c r="C4" s="25" t="s">
        <v>159</v>
      </c>
    </row>
    <row r="5" ht="17.1" customHeight="1" spans="1:3">
      <c r="A5" s="25" t="s">
        <v>79</v>
      </c>
      <c r="B5" s="26">
        <v>1</v>
      </c>
      <c r="C5" s="26">
        <v>2</v>
      </c>
    </row>
    <row r="6" ht="17.1" customHeight="1" spans="1:3">
      <c r="A6" s="25" t="s">
        <v>9</v>
      </c>
      <c r="B6" s="31">
        <v>2.33</v>
      </c>
      <c r="C6" s="31">
        <v>2.33</v>
      </c>
    </row>
    <row r="7" ht="17.1" customHeight="1" spans="1:3">
      <c r="A7" s="26" t="s">
        <v>160</v>
      </c>
      <c r="B7" s="31">
        <v>0.23</v>
      </c>
      <c r="C7" s="31">
        <v>0.23</v>
      </c>
    </row>
    <row r="8" ht="17.1" customHeight="1" spans="1:3">
      <c r="A8" s="26" t="s">
        <v>161</v>
      </c>
      <c r="B8" s="31">
        <v>0</v>
      </c>
      <c r="C8" s="31">
        <v>0</v>
      </c>
    </row>
    <row r="9" ht="17.1" customHeight="1" spans="1:3">
      <c r="A9" s="26" t="s">
        <v>162</v>
      </c>
      <c r="B9" s="31">
        <v>0.23</v>
      </c>
      <c r="C9" s="31">
        <v>0.23</v>
      </c>
    </row>
    <row r="10" ht="17.1" customHeight="1" spans="1:3">
      <c r="A10" s="26" t="s">
        <v>163</v>
      </c>
      <c r="B10" s="31">
        <v>1.2</v>
      </c>
      <c r="C10" s="31">
        <v>1.2</v>
      </c>
    </row>
    <row r="11" ht="17.1" customHeight="1" spans="1:3">
      <c r="A11" s="26" t="s">
        <v>164</v>
      </c>
      <c r="B11" s="31">
        <v>1.2</v>
      </c>
      <c r="C11" s="31">
        <v>1.2</v>
      </c>
    </row>
    <row r="12" ht="17.1" customHeight="1" spans="1:3">
      <c r="A12" s="26" t="s">
        <v>165</v>
      </c>
      <c r="B12" s="31">
        <v>0</v>
      </c>
      <c r="C12" s="31">
        <v>0</v>
      </c>
    </row>
    <row r="13" ht="17.1" customHeight="1" spans="1:3">
      <c r="A13" s="26" t="s">
        <v>166</v>
      </c>
      <c r="B13" s="31">
        <v>0.36</v>
      </c>
      <c r="C13" s="31">
        <v>0.36</v>
      </c>
    </row>
    <row r="14" ht="17.1" customHeight="1" spans="1:3">
      <c r="A14" s="26" t="s">
        <v>167</v>
      </c>
      <c r="B14" s="31">
        <v>0.54</v>
      </c>
      <c r="C14" s="31">
        <v>0.54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H14" sqref="H1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168</v>
      </c>
    </row>
    <row r="2" ht="18" customHeight="1" spans="1:6">
      <c r="A2" s="11" t="s">
        <v>169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5" t="s">
        <v>170</v>
      </c>
      <c r="B4" s="25"/>
      <c r="C4" s="25" t="s">
        <v>171</v>
      </c>
      <c r="D4" s="25"/>
      <c r="E4" s="25"/>
      <c r="F4" s="25"/>
    </row>
    <row r="5" ht="17.1" customHeight="1" spans="1:6">
      <c r="A5" s="25" t="s">
        <v>172</v>
      </c>
      <c r="B5" s="25" t="s">
        <v>173</v>
      </c>
      <c r="C5" s="25" t="s">
        <v>174</v>
      </c>
      <c r="D5" s="25" t="s">
        <v>173</v>
      </c>
      <c r="E5" s="25" t="s">
        <v>174</v>
      </c>
      <c r="F5" s="25" t="s">
        <v>173</v>
      </c>
    </row>
    <row r="6" ht="17.1" customHeight="1" spans="1:6">
      <c r="A6" s="26" t="s">
        <v>175</v>
      </c>
      <c r="B6" s="27">
        <f>B7+B8</f>
        <v>114.06</v>
      </c>
      <c r="C6" s="26" t="s">
        <v>176</v>
      </c>
      <c r="D6" s="27">
        <v>85.04</v>
      </c>
      <c r="E6" s="28" t="s">
        <v>177</v>
      </c>
      <c r="F6" s="27">
        <f>SUM(F7:F10)</f>
        <v>99.06</v>
      </c>
    </row>
    <row r="7" ht="17.1" customHeight="1" spans="1:6">
      <c r="A7" s="26" t="s">
        <v>178</v>
      </c>
      <c r="B7" s="27">
        <v>114.06</v>
      </c>
      <c r="C7" s="26" t="s">
        <v>179</v>
      </c>
      <c r="D7" s="27"/>
      <c r="E7" s="28" t="s">
        <v>180</v>
      </c>
      <c r="F7" s="27">
        <v>85.65</v>
      </c>
    </row>
    <row r="8" ht="17.1" customHeight="1" spans="1:6">
      <c r="A8" s="26" t="s">
        <v>181</v>
      </c>
      <c r="B8" s="27">
        <f>SUM(B9:B14)</f>
        <v>0</v>
      </c>
      <c r="C8" s="26" t="s">
        <v>182</v>
      </c>
      <c r="D8" s="27"/>
      <c r="E8" s="28" t="s">
        <v>183</v>
      </c>
      <c r="F8" s="27">
        <v>13.41</v>
      </c>
    </row>
    <row r="9" ht="17.1" customHeight="1" spans="1:6">
      <c r="A9" s="26" t="s">
        <v>184</v>
      </c>
      <c r="B9" s="27"/>
      <c r="C9" s="26" t="s">
        <v>185</v>
      </c>
      <c r="D9" s="27"/>
      <c r="E9" s="28" t="s">
        <v>186</v>
      </c>
      <c r="F9" s="27">
        <v>0</v>
      </c>
    </row>
    <row r="10" ht="17.1" customHeight="1" spans="1:6">
      <c r="A10" s="26" t="s">
        <v>187</v>
      </c>
      <c r="B10" s="27"/>
      <c r="C10" s="26" t="s">
        <v>188</v>
      </c>
      <c r="D10" s="27"/>
      <c r="E10" s="28" t="s">
        <v>189</v>
      </c>
      <c r="F10" s="27">
        <v>0</v>
      </c>
    </row>
    <row r="11" ht="17.1" customHeight="1" spans="1:6">
      <c r="A11" s="26" t="s">
        <v>190</v>
      </c>
      <c r="B11" s="27"/>
      <c r="C11" s="26" t="s">
        <v>191</v>
      </c>
      <c r="D11" s="27"/>
      <c r="E11" s="28" t="s">
        <v>192</v>
      </c>
      <c r="F11" s="27">
        <f>SUM(F12:F21)</f>
        <v>15</v>
      </c>
    </row>
    <row r="12" ht="17.1" customHeight="1" spans="1:6">
      <c r="A12" s="26" t="s">
        <v>193</v>
      </c>
      <c r="B12" s="27"/>
      <c r="C12" s="26" t="s">
        <v>194</v>
      </c>
      <c r="D12" s="27"/>
      <c r="E12" s="28" t="s">
        <v>180</v>
      </c>
      <c r="F12" s="27"/>
    </row>
    <row r="13" ht="17.1" customHeight="1" spans="1:6">
      <c r="A13" s="26" t="s">
        <v>195</v>
      </c>
      <c r="B13" s="27"/>
      <c r="C13" s="26" t="s">
        <v>196</v>
      </c>
      <c r="D13" s="27">
        <v>15.03</v>
      </c>
      <c r="E13" s="28" t="s">
        <v>183</v>
      </c>
      <c r="F13" s="27">
        <v>15</v>
      </c>
    </row>
    <row r="14" ht="17.1" customHeight="1" spans="1:6">
      <c r="A14" s="26" t="s">
        <v>197</v>
      </c>
      <c r="B14" s="27"/>
      <c r="C14" s="26" t="s">
        <v>198</v>
      </c>
      <c r="D14" s="27">
        <v>5.55</v>
      </c>
      <c r="E14" s="28" t="s">
        <v>186</v>
      </c>
      <c r="F14" s="27"/>
    </row>
    <row r="15" ht="17.1" customHeight="1" spans="1:6">
      <c r="A15" s="26" t="s">
        <v>199</v>
      </c>
      <c r="B15" s="27"/>
      <c r="C15" s="26" t="s">
        <v>200</v>
      </c>
      <c r="D15" s="27"/>
      <c r="E15" s="28" t="s">
        <v>201</v>
      </c>
      <c r="F15" s="27"/>
    </row>
    <row r="16" ht="17.1" customHeight="1" spans="1:6">
      <c r="A16" s="26" t="s">
        <v>202</v>
      </c>
      <c r="B16" s="27"/>
      <c r="C16" s="26" t="s">
        <v>203</v>
      </c>
      <c r="D16" s="27"/>
      <c r="E16" s="28" t="s">
        <v>204</v>
      </c>
      <c r="F16" s="27"/>
    </row>
    <row r="17" ht="17.1" customHeight="1" spans="1:6">
      <c r="A17" s="26" t="s">
        <v>205</v>
      </c>
      <c r="B17" s="27">
        <f>SUM(B18:B19)</f>
        <v>0</v>
      </c>
      <c r="C17" s="26" t="s">
        <v>206</v>
      </c>
      <c r="D17" s="27"/>
      <c r="E17" s="28" t="s">
        <v>207</v>
      </c>
      <c r="F17" s="27"/>
    </row>
    <row r="18" ht="17.1" customHeight="1" spans="1:6">
      <c r="A18" s="26" t="s">
        <v>208</v>
      </c>
      <c r="B18" s="27"/>
      <c r="C18" s="26" t="s">
        <v>209</v>
      </c>
      <c r="D18" s="27"/>
      <c r="E18" s="28" t="s">
        <v>210</v>
      </c>
      <c r="F18" s="27"/>
    </row>
    <row r="19" ht="17.1" customHeight="1" spans="1:6">
      <c r="A19" s="26" t="s">
        <v>211</v>
      </c>
      <c r="B19" s="27"/>
      <c r="C19" s="26" t="s">
        <v>212</v>
      </c>
      <c r="D19" s="27"/>
      <c r="E19" s="28" t="s">
        <v>213</v>
      </c>
      <c r="F19" s="27"/>
    </row>
    <row r="20" ht="17.1" customHeight="1" spans="1:6">
      <c r="A20" s="26" t="s">
        <v>214</v>
      </c>
      <c r="B20" s="27">
        <f>SUM(B21:B23)</f>
        <v>0</v>
      </c>
      <c r="C20" s="26" t="s">
        <v>215</v>
      </c>
      <c r="D20" s="27"/>
      <c r="E20" s="28" t="s">
        <v>216</v>
      </c>
      <c r="F20" s="27"/>
    </row>
    <row r="21" ht="17.1" customHeight="1" spans="1:6">
      <c r="A21" s="26" t="s">
        <v>217</v>
      </c>
      <c r="B21" s="27"/>
      <c r="C21" s="26" t="s">
        <v>218</v>
      </c>
      <c r="D21" s="27"/>
      <c r="E21" s="28" t="s">
        <v>219</v>
      </c>
      <c r="F21" s="27"/>
    </row>
    <row r="22" ht="17.1" customHeight="1" spans="1:6">
      <c r="A22" s="26" t="s">
        <v>220</v>
      </c>
      <c r="B22" s="27"/>
      <c r="C22" s="26" t="s">
        <v>221</v>
      </c>
      <c r="D22" s="27"/>
      <c r="E22" s="28"/>
      <c r="F22" s="27"/>
    </row>
    <row r="23" ht="17.1" customHeight="1" spans="1:6">
      <c r="A23" s="26" t="s">
        <v>222</v>
      </c>
      <c r="B23" s="27"/>
      <c r="C23" s="26" t="s">
        <v>223</v>
      </c>
      <c r="D23" s="27"/>
      <c r="E23" s="28"/>
      <c r="F23" s="27"/>
    </row>
    <row r="24" ht="17.1" customHeight="1" spans="1:6">
      <c r="A24" s="26"/>
      <c r="B24" s="27"/>
      <c r="C24" s="26" t="s">
        <v>224</v>
      </c>
      <c r="D24" s="27">
        <v>8.44</v>
      </c>
      <c r="E24" s="28"/>
      <c r="F24" s="27"/>
    </row>
    <row r="25" ht="17.1" customHeight="1" spans="1:6">
      <c r="A25" s="26"/>
      <c r="B25" s="27"/>
      <c r="C25" s="26" t="s">
        <v>225</v>
      </c>
      <c r="D25" s="27"/>
      <c r="E25" s="28"/>
      <c r="F25" s="27"/>
    </row>
    <row r="26" ht="17.1" customHeight="1" spans="1:6">
      <c r="A26" s="26"/>
      <c r="B26" s="29"/>
      <c r="C26" s="26" t="s">
        <v>226</v>
      </c>
      <c r="D26" s="27"/>
      <c r="E26" s="26"/>
      <c r="F26" s="29"/>
    </row>
    <row r="27" ht="17.1" customHeight="1" spans="1:6">
      <c r="A27" s="26"/>
      <c r="B27" s="27"/>
      <c r="C27" s="26" t="s">
        <v>227</v>
      </c>
      <c r="D27" s="27"/>
      <c r="E27" s="28"/>
      <c r="F27" s="27"/>
    </row>
    <row r="28" ht="17.1" customHeight="1" spans="1:6">
      <c r="A28" s="26"/>
      <c r="B28" s="27"/>
      <c r="C28" s="26" t="s">
        <v>228</v>
      </c>
      <c r="D28" s="27"/>
      <c r="E28" s="28"/>
      <c r="F28" s="27"/>
    </row>
    <row r="29" ht="17.1" customHeight="1" spans="1:6">
      <c r="A29" s="26"/>
      <c r="B29" s="27"/>
      <c r="C29" s="26" t="s">
        <v>229</v>
      </c>
      <c r="D29" s="27"/>
      <c r="E29" s="28"/>
      <c r="F29" s="27"/>
    </row>
    <row r="30" ht="17.1" customHeight="1" spans="1:6">
      <c r="A30" s="26"/>
      <c r="B30" s="27"/>
      <c r="C30" s="26" t="s">
        <v>230</v>
      </c>
      <c r="D30" s="27"/>
      <c r="E30" s="28"/>
      <c r="F30" s="27"/>
    </row>
    <row r="31" ht="17.1" customHeight="1" spans="1:6">
      <c r="A31" s="26"/>
      <c r="B31" s="27"/>
      <c r="C31" s="26" t="s">
        <v>231</v>
      </c>
      <c r="D31" s="27"/>
      <c r="E31" s="28"/>
      <c r="F31" s="27"/>
    </row>
    <row r="32" ht="17.1" customHeight="1" spans="1:6">
      <c r="A32" s="26"/>
      <c r="B32" s="27"/>
      <c r="C32" s="26" t="s">
        <v>232</v>
      </c>
      <c r="D32" s="27"/>
      <c r="E32" s="28"/>
      <c r="F32" s="27"/>
    </row>
    <row r="33" ht="17.1" customHeight="1" spans="1:6">
      <c r="A33" s="26"/>
      <c r="B33" s="27"/>
      <c r="C33" s="26" t="s">
        <v>233</v>
      </c>
      <c r="D33" s="27"/>
      <c r="E33" s="28"/>
      <c r="F33" s="27"/>
    </row>
    <row r="34" ht="17.1" customHeight="1" spans="1:6">
      <c r="A34" s="26"/>
      <c r="B34" s="27"/>
      <c r="C34" s="26"/>
      <c r="D34" s="27"/>
      <c r="E34" s="28"/>
      <c r="F34" s="27"/>
    </row>
    <row r="35" ht="17.1" customHeight="1" spans="1:6">
      <c r="A35" s="30" t="s">
        <v>44</v>
      </c>
      <c r="B35" s="27">
        <f>SUM(B6+B15+B16+B17+B20)</f>
        <v>114.06</v>
      </c>
      <c r="C35" s="30" t="s">
        <v>45</v>
      </c>
      <c r="D35" s="27">
        <f>SUM(D6:D33)</f>
        <v>114.06</v>
      </c>
      <c r="E35" s="30" t="s">
        <v>45</v>
      </c>
      <c r="F35" s="27">
        <f>F6+F11</f>
        <v>114.06</v>
      </c>
    </row>
    <row r="36" ht="17.1" customHeight="1" spans="1:6">
      <c r="A36" s="26" t="s">
        <v>234</v>
      </c>
      <c r="B36" s="27">
        <f>SUM(B37:B41)</f>
        <v>0</v>
      </c>
      <c r="C36" s="26" t="s">
        <v>235</v>
      </c>
      <c r="D36" s="27"/>
      <c r="E36" s="28" t="s">
        <v>236</v>
      </c>
      <c r="F36" s="27">
        <f>SUM(F37:F38)</f>
        <v>0</v>
      </c>
    </row>
    <row r="37" ht="17.1" customHeight="1" spans="1:6">
      <c r="A37" s="26" t="s">
        <v>237</v>
      </c>
      <c r="B37" s="27"/>
      <c r="C37" s="26"/>
      <c r="D37" s="27"/>
      <c r="E37" s="28" t="s">
        <v>238</v>
      </c>
      <c r="F37" s="27"/>
    </row>
    <row r="38" ht="17.1" customHeight="1" spans="1:6">
      <c r="A38" s="26" t="s">
        <v>239</v>
      </c>
      <c r="B38" s="27"/>
      <c r="C38" s="26"/>
      <c r="D38" s="27"/>
      <c r="E38" s="28" t="s">
        <v>240</v>
      </c>
      <c r="F38" s="27"/>
    </row>
    <row r="39" ht="17.1" customHeight="1" spans="1:6">
      <c r="A39" s="26" t="s">
        <v>241</v>
      </c>
      <c r="B39" s="27"/>
      <c r="C39" s="26"/>
      <c r="D39" s="27"/>
      <c r="E39" s="28" t="s">
        <v>85</v>
      </c>
      <c r="F39" s="27"/>
    </row>
    <row r="40" ht="27.2" customHeight="1" spans="1:6">
      <c r="A40" s="26" t="s">
        <v>242</v>
      </c>
      <c r="B40" s="27"/>
      <c r="C40" s="26"/>
      <c r="D40" s="27"/>
      <c r="E40" s="28"/>
      <c r="F40" s="27"/>
    </row>
    <row r="41" ht="27.2" customHeight="1" spans="1:6">
      <c r="A41" s="26" t="s">
        <v>243</v>
      </c>
      <c r="B41" s="27"/>
      <c r="C41" s="26"/>
      <c r="D41" s="27"/>
      <c r="E41" s="28"/>
      <c r="F41" s="27"/>
    </row>
    <row r="42" ht="17.1" customHeight="1" spans="1:6">
      <c r="A42" s="26"/>
      <c r="B42" s="27"/>
      <c r="C42" s="26"/>
      <c r="D42" s="27"/>
      <c r="E42" s="28"/>
      <c r="F42" s="27"/>
    </row>
    <row r="43" ht="17.1" customHeight="1" spans="1:6">
      <c r="A43" s="26"/>
      <c r="B43" s="27"/>
      <c r="C43" s="26"/>
      <c r="D43" s="27"/>
      <c r="E43" s="28"/>
      <c r="F43" s="27"/>
    </row>
    <row r="44" ht="17.1" customHeight="1" spans="1:6">
      <c r="A44" s="30" t="s">
        <v>244</v>
      </c>
      <c r="B44" s="27">
        <f>B35+B36</f>
        <v>114.06</v>
      </c>
      <c r="C44" s="30" t="s">
        <v>245</v>
      </c>
      <c r="D44" s="27">
        <f>D35+D36</f>
        <v>114.06</v>
      </c>
      <c r="E44" s="30" t="s">
        <v>245</v>
      </c>
      <c r="F44" s="27">
        <f>F35+F36</f>
        <v>114.06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A9" sqref="$A9:$XFD27"/>
    </sheetView>
  </sheetViews>
  <sheetFormatPr defaultColWidth="10" defaultRowHeight="13.5"/>
  <cols>
    <col min="1" max="3" width="3" customWidth="1"/>
    <col min="4" max="4" width="7.5" customWidth="1"/>
    <col min="5" max="5" width="35.625" customWidth="1"/>
    <col min="6" max="8" width="13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246</v>
      </c>
      <c r="AD1" s="22"/>
    </row>
    <row r="2" ht="26.45" customHeight="1" spans="4:30">
      <c r="D2" s="11" t="s">
        <v>247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3" t="s">
        <v>3</v>
      </c>
      <c r="AD3" s="24"/>
    </row>
    <row r="4" ht="14.25" customHeight="1" spans="1:30">
      <c r="A4" s="12" t="s">
        <v>56</v>
      </c>
      <c r="B4" s="12"/>
      <c r="C4" s="12"/>
      <c r="D4" s="12" t="s">
        <v>248</v>
      </c>
      <c r="E4" s="12" t="s">
        <v>249</v>
      </c>
      <c r="F4" s="12" t="s">
        <v>250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251</v>
      </c>
      <c r="H5" s="12"/>
      <c r="I5" s="12"/>
      <c r="J5" s="12"/>
      <c r="K5" s="12"/>
      <c r="L5" s="12"/>
      <c r="M5" s="12"/>
      <c r="N5" s="12"/>
      <c r="O5" s="12"/>
      <c r="P5" s="12" t="s">
        <v>252</v>
      </c>
      <c r="Q5" s="12" t="s">
        <v>253</v>
      </c>
      <c r="R5" s="12" t="s">
        <v>254</v>
      </c>
      <c r="S5" s="12"/>
      <c r="T5" s="12"/>
      <c r="U5" s="12" t="s">
        <v>255</v>
      </c>
      <c r="V5" s="12"/>
      <c r="W5" s="12"/>
      <c r="X5" s="12"/>
      <c r="Y5" s="12" t="s">
        <v>256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257</v>
      </c>
      <c r="I6" s="12" t="s">
        <v>258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259</v>
      </c>
      <c r="T6" s="12" t="s">
        <v>260</v>
      </c>
      <c r="U6" s="12" t="s">
        <v>66</v>
      </c>
      <c r="V6" s="12" t="s">
        <v>261</v>
      </c>
      <c r="W6" s="12" t="s">
        <v>262</v>
      </c>
      <c r="X6" s="12" t="s">
        <v>260</v>
      </c>
      <c r="Y6" s="12" t="s">
        <v>66</v>
      </c>
      <c r="Z6" s="12" t="s">
        <v>263</v>
      </c>
      <c r="AA6" s="12" t="s">
        <v>264</v>
      </c>
      <c r="AB6" s="12" t="s">
        <v>265</v>
      </c>
      <c r="AC6" s="12" t="s">
        <v>266</v>
      </c>
      <c r="AD6" s="12" t="s">
        <v>267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268</v>
      </c>
      <c r="K7" s="12" t="s">
        <v>269</v>
      </c>
      <c r="L7" s="12" t="s">
        <v>270</v>
      </c>
      <c r="M7" s="12" t="s">
        <v>271</v>
      </c>
      <c r="N7" s="12" t="s">
        <v>272</v>
      </c>
      <c r="O7" s="12" t="s">
        <v>273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pans="1:30">
      <c r="A9" s="20"/>
      <c r="B9" s="20"/>
      <c r="C9" s="20"/>
      <c r="D9" s="20" t="s">
        <v>80</v>
      </c>
      <c r="E9" s="20" t="s">
        <v>81</v>
      </c>
      <c r="F9" s="15">
        <v>114.06</v>
      </c>
      <c r="G9" s="15">
        <v>114.06</v>
      </c>
      <c r="H9" s="15">
        <v>114.06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>
      <c r="A10" s="20" t="s">
        <v>82</v>
      </c>
      <c r="B10" s="20" t="s">
        <v>83</v>
      </c>
      <c r="C10" s="20" t="s">
        <v>84</v>
      </c>
      <c r="D10" s="20" t="s">
        <v>85</v>
      </c>
      <c r="E10" s="20" t="s">
        <v>86</v>
      </c>
      <c r="F10" s="15">
        <v>70.04</v>
      </c>
      <c r="G10" s="15">
        <v>70.04</v>
      </c>
      <c r="H10" s="15">
        <v>70.04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>
      <c r="A11" s="20" t="s">
        <v>82</v>
      </c>
      <c r="B11" s="20" t="s">
        <v>83</v>
      </c>
      <c r="C11" s="20" t="s">
        <v>87</v>
      </c>
      <c r="D11" s="20" t="s">
        <v>85</v>
      </c>
      <c r="E11" s="20" t="s">
        <v>88</v>
      </c>
      <c r="F11" s="8">
        <v>15</v>
      </c>
      <c r="G11" s="8">
        <v>15</v>
      </c>
      <c r="H11" s="8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>
      <c r="A12" s="20" t="s">
        <v>89</v>
      </c>
      <c r="B12" s="20" t="s">
        <v>90</v>
      </c>
      <c r="C12" s="20" t="s">
        <v>90</v>
      </c>
      <c r="D12" s="20" t="s">
        <v>85</v>
      </c>
      <c r="E12" s="20" t="s">
        <v>91</v>
      </c>
      <c r="F12" s="8">
        <v>11.25</v>
      </c>
      <c r="G12" s="8">
        <v>11.25</v>
      </c>
      <c r="H12" s="8">
        <v>11.25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>
      <c r="A13" s="20" t="s">
        <v>89</v>
      </c>
      <c r="B13" s="20" t="s">
        <v>90</v>
      </c>
      <c r="C13" s="20" t="s">
        <v>92</v>
      </c>
      <c r="D13" s="20" t="s">
        <v>85</v>
      </c>
      <c r="E13" s="20" t="s">
        <v>93</v>
      </c>
      <c r="F13" s="8">
        <v>3.78</v>
      </c>
      <c r="G13" s="8">
        <v>3.78</v>
      </c>
      <c r="H13" s="8">
        <v>3.78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>
      <c r="A14" s="20" t="s">
        <v>94</v>
      </c>
      <c r="B14" s="20" t="s">
        <v>95</v>
      </c>
      <c r="C14" s="20" t="s">
        <v>96</v>
      </c>
      <c r="D14" s="20" t="s">
        <v>85</v>
      </c>
      <c r="E14" s="20" t="s">
        <v>97</v>
      </c>
      <c r="F14" s="15">
        <v>5.55</v>
      </c>
      <c r="G14" s="15">
        <v>5.55</v>
      </c>
      <c r="H14" s="15">
        <v>5.55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>
      <c r="A15" s="20" t="s">
        <v>98</v>
      </c>
      <c r="B15" s="20" t="s">
        <v>96</v>
      </c>
      <c r="C15" s="20" t="s">
        <v>99</v>
      </c>
      <c r="D15" s="20" t="s">
        <v>85</v>
      </c>
      <c r="E15" s="20" t="s">
        <v>100</v>
      </c>
      <c r="F15" s="15">
        <v>8.44</v>
      </c>
      <c r="G15" s="15">
        <v>8.44</v>
      </c>
      <c r="H15" s="15">
        <v>8.44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G20" sqref="G2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274</v>
      </c>
      <c r="Y1" s="9"/>
    </row>
    <row r="2" ht="19.5" customHeight="1" spans="1:2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3</v>
      </c>
      <c r="X3" s="19"/>
      <c r="Y3" s="19"/>
    </row>
    <row r="4" ht="25.5" customHeight="1" spans="1:25">
      <c r="A4" s="4" t="s">
        <v>56</v>
      </c>
      <c r="B4" s="4"/>
      <c r="C4" s="4"/>
      <c r="D4" s="4" t="s">
        <v>248</v>
      </c>
      <c r="E4" s="4" t="s">
        <v>276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8"/>
      <c r="C7" s="18"/>
      <c r="D7" s="18" t="s">
        <v>80</v>
      </c>
      <c r="E7" s="18" t="s">
        <v>81</v>
      </c>
      <c r="F7" s="8">
        <v>114.06</v>
      </c>
      <c r="G7" s="8">
        <v>99.06</v>
      </c>
      <c r="H7" s="8">
        <v>85.65</v>
      </c>
      <c r="I7" s="8">
        <v>13.41</v>
      </c>
      <c r="J7" s="8"/>
      <c r="K7" s="8"/>
      <c r="L7" s="8">
        <v>15</v>
      </c>
      <c r="M7" s="8"/>
      <c r="N7" s="8">
        <v>15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 t="s">
        <v>82</v>
      </c>
      <c r="B8" s="18" t="s">
        <v>83</v>
      </c>
      <c r="C8" s="18" t="s">
        <v>84</v>
      </c>
      <c r="D8" s="18" t="s">
        <v>85</v>
      </c>
      <c r="E8" s="18" t="s">
        <v>86</v>
      </c>
      <c r="F8" s="8">
        <v>70.04</v>
      </c>
      <c r="G8" s="8">
        <v>70.04</v>
      </c>
      <c r="H8" s="8">
        <v>56.63</v>
      </c>
      <c r="I8" s="8">
        <v>13.41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82</v>
      </c>
      <c r="B9" s="18" t="s">
        <v>83</v>
      </c>
      <c r="C9" s="18" t="s">
        <v>87</v>
      </c>
      <c r="D9" s="18" t="s">
        <v>85</v>
      </c>
      <c r="E9" s="18" t="s">
        <v>88</v>
      </c>
      <c r="F9" s="8">
        <v>15</v>
      </c>
      <c r="G9" s="8"/>
      <c r="H9" s="8"/>
      <c r="I9" s="8"/>
      <c r="J9" s="8"/>
      <c r="K9" s="8"/>
      <c r="L9" s="8">
        <v>15</v>
      </c>
      <c r="M9" s="8"/>
      <c r="N9" s="8">
        <v>15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89</v>
      </c>
      <c r="B10" s="18" t="s">
        <v>90</v>
      </c>
      <c r="C10" s="18" t="s">
        <v>90</v>
      </c>
      <c r="D10" s="18" t="s">
        <v>85</v>
      </c>
      <c r="E10" s="18" t="s">
        <v>91</v>
      </c>
      <c r="F10" s="8">
        <v>11.25</v>
      </c>
      <c r="G10" s="8">
        <v>11.25</v>
      </c>
      <c r="H10" s="8">
        <v>11.25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89</v>
      </c>
      <c r="B11" s="18" t="s">
        <v>90</v>
      </c>
      <c r="C11" s="18" t="s">
        <v>92</v>
      </c>
      <c r="D11" s="18" t="s">
        <v>85</v>
      </c>
      <c r="E11" s="18" t="s">
        <v>93</v>
      </c>
      <c r="F11" s="8">
        <v>3.78</v>
      </c>
      <c r="G11" s="8">
        <v>3.78</v>
      </c>
      <c r="H11" s="8">
        <v>3.78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94</v>
      </c>
      <c r="B12" s="18" t="s">
        <v>95</v>
      </c>
      <c r="C12" s="18" t="s">
        <v>96</v>
      </c>
      <c r="D12" s="18" t="s">
        <v>85</v>
      </c>
      <c r="E12" s="18" t="s">
        <v>97</v>
      </c>
      <c r="F12" s="8">
        <v>5.55</v>
      </c>
      <c r="G12" s="8">
        <v>5.55</v>
      </c>
      <c r="H12" s="8">
        <v>5.55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98</v>
      </c>
      <c r="B13" s="18" t="s">
        <v>96</v>
      </c>
      <c r="C13" s="18" t="s">
        <v>99</v>
      </c>
      <c r="D13" s="18" t="s">
        <v>85</v>
      </c>
      <c r="E13" s="18" t="s">
        <v>100</v>
      </c>
      <c r="F13" s="8">
        <v>8.44</v>
      </c>
      <c r="G13" s="8">
        <v>8.44</v>
      </c>
      <c r="H13" s="8">
        <v>8.44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277</v>
      </c>
      <c r="Y1" s="9"/>
    </row>
    <row r="2" ht="19.5" customHeight="1" spans="1:2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248</v>
      </c>
      <c r="E4" s="4" t="s">
        <v>276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2021-03-04T01:34:46Z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