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9690" tabRatio="661" firstSheet="2" activeTab="6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<sst xmlns="http://schemas.openxmlformats.org/spreadsheetml/2006/main" count="916" uniqueCount="350">
  <si>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</si>
  <si>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</si>
  <si>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</si>
  <si>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</si>
  <si>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</si>
  <si>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</si>
  <si>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</si>
  <si>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</si>
  <si>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</si>
  <si>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</si>
  <si>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</si>
  <si>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</si>
  <si>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</si>
  <si>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</si>
  <si>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</si>
  <si>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</si>
  <si>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</si>
  <si>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</si>
  <si>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</si>
  <si>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</si>
  <si>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</si>
  <si>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</si>
  <si>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</si>
  <si>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</si>
  <si>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</si>
  <si>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</si>
  <si>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</si>
  <si>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</si>
  <si>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</si>
  <si>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</si>
  <si>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</si>
  <si>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</si>
  <si>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</si>
  <si>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</si>
  <si>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</si>
  <si>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</si>
  <si>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</si>
  <si>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</si>
  <si>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</si>
  <si>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</si>
  <si>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</si>
  <si>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</si>
  <si>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</si>
  <si>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</si>
  <si>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</si>
  <si>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</si>
  <si>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</si>
  <si>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</si>
  <si>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</si>
  <si>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</si>
  <si>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</si>
  <si>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</si>
  <si>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</si>
  <si>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</si>
  <si>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</si>
  <si>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</si>
  <si>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</si>
  <si>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</si>
  <si>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</si>
  <si>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</si>
  <si>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</si>
  <si>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</si>
  <si>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</si>
  <si>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</si>
  <si>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</si>
  <si>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</si>
  <si>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</si>
  <si>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</si>
  <si>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</si>
  <si>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</si>
  <si>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</si>
  <si>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</si>
  <si>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</si>
  <si>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</si>
  <si>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</si>
  <si>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</si>
  <si>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</si>
  <si>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</si>
  <si>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</si>
  <si>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</si>
  <si>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447</t>
  </si>
  <si>
    <t>鹿寨县市场监督管理局</t>
  </si>
  <si>
    <t xml:space="preserve">  447001</t>
  </si>
  <si>
    <t xml:space="preserve">  鹿寨县市场监督管理局</t>
  </si>
  <si>
    <t>201</t>
  </si>
  <si>
    <t>38</t>
  </si>
  <si>
    <t>01</t>
  </si>
  <si>
    <t xml:space="preserve">    </t>
  </si>
  <si>
    <t xml:space="preserve">    行政运行（市场监督管理事务）</t>
  </si>
  <si>
    <t>02</t>
  </si>
  <si>
    <t xml:space="preserve">    一般行政管理事务（市场监督管理事务）</t>
  </si>
  <si>
    <t>99</t>
  </si>
  <si>
    <t xml:space="preserve">    其他市场监督管理事务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</si>
  <si>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</si>
  <si>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</si>
  <si>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</si>
  <si>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</si>
  <si>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</si>
  <si>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</si>
  <si>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</si>
  <si>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</si>
  <si>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</si>
  <si>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</si>
  <si>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</si>
  <si>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</si>
  <si>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</si>
  <si>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447002</t>
  </si>
  <si>
    <t xml:space="preserve">  鹿寨县计量检定测试所</t>
  </si>
  <si>
    <t>50</t>
  </si>
  <si>
    <t xml:space="preserve">    事业运行（市场监督管理事务）</t>
  </si>
  <si>
    <t xml:space="preserve">    事业单位离退休</t>
  </si>
  <si>
    <t xml:space="preserve">    事业单位医疗</t>
  </si>
  <si>
    <t xml:space="preserve">  447003</t>
  </si>
  <si>
    <t xml:space="preserve">  鹿寨县食品药品检验检测中心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</si>
  <si>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</si>
  <si>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</si>
  <si>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</si>
  <si>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</si>
  <si>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</si>
  <si>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</si>
  <si>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鹿寨县市场监督管理局（汇总）合计</t>
  </si>
  <si>
    <t xml:space="preserve">  基本工资</t>
  </si>
  <si>
    <t xml:space="preserve">  津贴补贴</t>
  </si>
  <si>
    <t xml:space="preserve">  奖金</t>
  </si>
  <si>
    <t>机关事业单位基本养老保险缴费</t>
  </si>
  <si>
    <t>机关事业单位职业年金缴费</t>
  </si>
  <si>
    <t>职工基本医疗保险缴费</t>
  </si>
  <si>
    <t>公务员医疗补助缴费</t>
  </si>
  <si>
    <t>其他社会保障缴费</t>
  </si>
  <si>
    <t>住房公积金</t>
  </si>
  <si>
    <t>其他工资福利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</si>
  <si>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</si>
  <si>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</si>
  <si>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</si>
  <si>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</si>
  <si>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</si>
  <si>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</si>
  <si>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</si>
  <si>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</si>
  <si>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</si>
  <si>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</si>
  <si>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</si>
  <si>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</si>
  <si>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</si>
  <si>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维修维护费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</si>
  <si>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</si>
  <si>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</si>
  <si>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</si>
  <si>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</si>
  <si>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</si>
  <si>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</si>
  <si>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</si>
  <si>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</si>
  <si>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</si>
  <si>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</si>
  <si>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</si>
  <si>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</si>
  <si>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</si>
  <si>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 xml:space="preserve">  其他商品和服务支出</t>
  </si>
  <si>
    <t xml:space="preserve">   30301</t>
  </si>
  <si>
    <t xml:space="preserve"> 离休费</t>
  </si>
  <si>
    <t xml:space="preserve">            30302</t>
  </si>
  <si>
    <t xml:space="preserve"> 退休费</t>
  </si>
  <si>
    <t>30203</t>
  </si>
  <si>
    <t>生活补助</t>
  </si>
  <si>
    <t xml:space="preserve"> 鹿寨县计量检定测试所</t>
  </si>
  <si>
    <t>30101</t>
  </si>
  <si>
    <t>30102</t>
  </si>
  <si>
    <t>30107</t>
  </si>
  <si>
    <t xml:space="preserve">  绩效工资</t>
  </si>
  <si>
    <t>30108</t>
  </si>
  <si>
    <t>30109</t>
  </si>
  <si>
    <t>职业年金缴费</t>
  </si>
  <si>
    <t>30110</t>
  </si>
  <si>
    <t>30112</t>
  </si>
  <si>
    <t>30113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</si>
  <si>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</si>
  <si>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</si>
  <si>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</si>
  <si>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</si>
  <si>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</si>
  <si>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</si>
  <si>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</si>
  <si>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 维修维护费</t>
  </si>
  <si>
    <t xml:space="preserve">   会议费</t>
  </si>
  <si>
    <t xml:space="preserve">   培训费</t>
  </si>
  <si>
    <t xml:space="preserve">   公务接待费</t>
  </si>
  <si>
    <t xml:space="preserve">   工会经费</t>
  </si>
  <si>
    <t xml:space="preserve">   公务用车运行维护费</t>
  </si>
  <si>
    <t xml:space="preserve">   其他商品和服务支出</t>
  </si>
  <si>
    <t>303</t>
  </si>
  <si>
    <t>对个人和家庭的补助支出</t>
  </si>
  <si>
    <t>30301</t>
  </si>
  <si>
    <t>447002</t>
  </si>
  <si>
    <t>30103</t>
  </si>
  <si>
    <t xml:space="preserve"> 绩效工资</t>
  </si>
  <si>
    <t>30199</t>
  </si>
  <si>
    <t xml:space="preserve">  其他工资福利支出</t>
  </si>
  <si>
    <t xml:space="preserve">  培训费</t>
  </si>
  <si>
    <t xml:space="preserve">  公务接待费</t>
  </si>
  <si>
    <t xml:space="preserve">  工会经费</t>
  </si>
  <si>
    <t>其他商品和服务支出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</si>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</sst>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"/>
    <numFmt numFmtId="177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1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30" fillId="14" borderId="18" applyNumberFormat="0" applyAlignment="0" applyProtection="0">
      <alignment vertical="center"/>
    </xf>
    <xf numFmtId="0" fontId="12" fillId="6" borderId="1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7" fillId="0" borderId="6" xfId="0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right"/>
    </xf>
    <xf numFmtId="49" fontId="7" fillId="0" borderId="2" xfId="0" applyNumberFormat="1" applyFont="1" applyFill="1" applyBorder="1" applyAlignment="1" applyProtection="1">
      <alignment horizontal="left" vertical="center" indent="1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right"/>
    </xf>
    <xf numFmtId="49" fontId="7" fillId="0" borderId="8" xfId="0" applyNumberFormat="1" applyFont="1" applyFill="1" applyBorder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horizontal="right"/>
    </xf>
    <xf numFmtId="49" fontId="7" fillId="0" borderId="2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 applyProtection="1"/>
    <xf numFmtId="49" fontId="7" fillId="0" borderId="7" xfId="0" applyNumberFormat="1" applyFont="1" applyFill="1" applyBorder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9"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0" t="s">
        <v>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327</v>
      </c>
      <c r="Y1" s="17"/>
    </row>
    <row r="2" ht="19.5" customHeight="1" spans="1:25">
      <c r="A2" s="11" t="s">
        <v>328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295</v>
      </c>
      <c r="E4" s="12" t="s">
        <v>323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329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D10" sqref="D10"/>
    </sheetView>
  </sheetViews>
  <sheetFormatPr defaultColWidth="10" defaultRowHeight="13.5"/>
  <cols>
    <col min="1" max="1" width="3.75" style="1" customWidth="1"/>
    <col min="2" max="3" width="3" style="1" customWidth="1"/>
    <col min="4" max="4" width="9.62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330</v>
      </c>
      <c r="AI1" s="9"/>
    </row>
    <row r="2" ht="23.45" customHeight="1" spans="1:35">
      <c r="A2" s="3" t="s">
        <v>331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295</v>
      </c>
      <c r="E4" s="4" t="s">
        <v>323</v>
      </c>
      <c r="F4" s="4" t="s">
        <v>332</v>
      </c>
      <c r="G4" s="4" t="s">
        <v>333</v>
      </c>
      <c r="H4" s="4" t="s">
        <v>334</v>
      </c>
      <c r="I4" s="4" t="s">
        <v>335</v>
      </c>
      <c r="J4" s="4" t="s">
        <v>336</v>
      </c>
      <c r="K4" s="4" t="s">
        <v>337</v>
      </c>
      <c r="L4" s="4" t="s">
        <v>338</v>
      </c>
      <c r="M4" s="4"/>
      <c r="N4" s="4"/>
      <c r="O4" s="4"/>
      <c r="P4" s="4"/>
      <c r="Q4" s="4"/>
      <c r="R4" s="4"/>
      <c r="S4" s="4"/>
      <c r="T4" s="4"/>
      <c r="U4" s="4" t="s">
        <v>339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340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298</v>
      </c>
      <c r="N5" s="4"/>
      <c r="O5" s="4"/>
      <c r="P5" s="4" t="s">
        <v>299</v>
      </c>
      <c r="Q5" s="4" t="s">
        <v>300</v>
      </c>
      <c r="R5" s="4" t="s">
        <v>301</v>
      </c>
      <c r="S5" s="4" t="s">
        <v>302</v>
      </c>
      <c r="T5" s="4" t="s">
        <v>341</v>
      </c>
      <c r="U5" s="4" t="s">
        <v>9</v>
      </c>
      <c r="V5" s="4" t="s">
        <v>342</v>
      </c>
      <c r="W5" s="4"/>
      <c r="X5" s="4"/>
      <c r="Y5" s="4"/>
      <c r="Z5" s="4"/>
      <c r="AA5" s="4"/>
      <c r="AB5" s="4"/>
      <c r="AC5" s="4"/>
      <c r="AD5" s="4"/>
      <c r="AE5" s="4" t="s">
        <v>343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344</v>
      </c>
      <c r="O6" s="4" t="s">
        <v>305</v>
      </c>
      <c r="P6" s="4"/>
      <c r="Q6" s="4"/>
      <c r="R6" s="4"/>
      <c r="S6" s="4"/>
      <c r="T6" s="4"/>
      <c r="U6" s="4"/>
      <c r="V6" s="4" t="s">
        <v>66</v>
      </c>
      <c r="W6" s="4" t="s">
        <v>345</v>
      </c>
      <c r="X6" s="4"/>
      <c r="Y6" s="4"/>
      <c r="Z6" s="4"/>
      <c r="AA6" s="4" t="s">
        <v>346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347</v>
      </c>
      <c r="Y8" s="4" t="s">
        <v>348</v>
      </c>
      <c r="Z8" s="4" t="s">
        <v>349</v>
      </c>
      <c r="AA8" s="4" t="s">
        <v>66</v>
      </c>
      <c r="AB8" s="4" t="s">
        <v>347</v>
      </c>
      <c r="AC8" s="4" t="s">
        <v>348</v>
      </c>
      <c r="AD8" s="4" t="s">
        <v>349</v>
      </c>
      <c r="AE8" s="4" t="s">
        <v>66</v>
      </c>
      <c r="AF8" s="4" t="s">
        <v>347</v>
      </c>
      <c r="AG8" s="4" t="s">
        <v>348</v>
      </c>
      <c r="AH8" s="4" t="s">
        <v>349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K24" sqref="K24"/>
    </sheetView>
  </sheetViews>
  <sheetFormatPr defaultColWidth="10" defaultRowHeight="13.5"/>
  <cols>
    <col min="1" max="1" width="28.375" customWidth="1"/>
    <col min="2" max="2" width="12.6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8" t="s">
        <v>4</v>
      </c>
      <c r="B4" s="68"/>
      <c r="C4" s="68" t="s">
        <v>5</v>
      </c>
      <c r="D4" s="68"/>
      <c r="E4" s="68"/>
      <c r="F4" s="68"/>
      <c r="G4" s="68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9">
        <v>2496.62</v>
      </c>
      <c r="C6" s="14" t="s">
        <v>14</v>
      </c>
      <c r="D6" s="69">
        <f>SUM(E6:G6)</f>
        <v>1675.58</v>
      </c>
      <c r="E6" s="69">
        <v>1675.58</v>
      </c>
      <c r="F6" s="69"/>
      <c r="G6" s="69"/>
    </row>
    <row r="7" spans="1:7">
      <c r="A7" s="14" t="s">
        <v>15</v>
      </c>
      <c r="B7" s="69"/>
      <c r="C7" s="14" t="s">
        <v>16</v>
      </c>
      <c r="D7" s="69">
        <f t="shared" ref="D6:D14" si="0">SUM(E7:G7)</f>
        <v>0</v>
      </c>
      <c r="E7" s="69"/>
      <c r="F7" s="69"/>
      <c r="G7" s="69"/>
    </row>
    <row r="8" spans="1:7">
      <c r="A8" s="14" t="s">
        <v>17</v>
      </c>
      <c r="B8" s="69"/>
      <c r="C8" s="14" t="s">
        <v>18</v>
      </c>
      <c r="D8" s="69">
        <f t="shared" si="0"/>
        <v>0</v>
      </c>
      <c r="E8" s="69"/>
      <c r="F8" s="69"/>
      <c r="G8" s="69"/>
    </row>
    <row r="9" spans="1:7">
      <c r="A9" s="14"/>
      <c r="B9" s="69"/>
      <c r="C9" s="14" t="s">
        <v>19</v>
      </c>
      <c r="D9" s="69">
        <f t="shared" si="0"/>
        <v>0</v>
      </c>
      <c r="E9" s="69"/>
      <c r="F9" s="69"/>
      <c r="G9" s="69"/>
    </row>
    <row r="10" spans="1:7">
      <c r="A10" s="14"/>
      <c r="B10" s="69"/>
      <c r="C10" s="14" t="s">
        <v>20</v>
      </c>
      <c r="D10" s="69">
        <f t="shared" si="0"/>
        <v>0</v>
      </c>
      <c r="E10" s="69"/>
      <c r="F10" s="69"/>
      <c r="G10" s="69"/>
    </row>
    <row r="11" spans="1:7">
      <c r="A11" s="14"/>
      <c r="B11" s="69"/>
      <c r="C11" s="14" t="s">
        <v>21</v>
      </c>
      <c r="D11" s="69">
        <f t="shared" si="0"/>
        <v>0</v>
      </c>
      <c r="E11" s="69"/>
      <c r="F11" s="69"/>
      <c r="G11" s="69"/>
    </row>
    <row r="12" spans="1:7">
      <c r="A12" s="14"/>
      <c r="B12" s="69"/>
      <c r="C12" s="14" t="s">
        <v>22</v>
      </c>
      <c r="D12" s="69">
        <f t="shared" si="0"/>
        <v>0</v>
      </c>
      <c r="E12" s="69"/>
      <c r="F12" s="69"/>
      <c r="G12" s="69"/>
    </row>
    <row r="13" spans="1:7">
      <c r="A13" s="14"/>
      <c r="B13" s="69"/>
      <c r="C13" s="14" t="s">
        <v>23</v>
      </c>
      <c r="D13" s="69">
        <f t="shared" si="0"/>
        <v>450.55</v>
      </c>
      <c r="E13" s="69">
        <v>450.55</v>
      </c>
      <c r="F13" s="69"/>
      <c r="G13" s="69"/>
    </row>
    <row r="14" spans="1:7">
      <c r="A14" s="14"/>
      <c r="B14" s="69"/>
      <c r="C14" s="14" t="s">
        <v>24</v>
      </c>
      <c r="D14" s="69">
        <f t="shared" si="0"/>
        <v>187.77</v>
      </c>
      <c r="E14" s="69">
        <v>187.77</v>
      </c>
      <c r="F14" s="69"/>
      <c r="G14" s="69"/>
    </row>
    <row r="15" spans="1:7">
      <c r="A15" s="14"/>
      <c r="B15" s="69"/>
      <c r="C15" s="14" t="s">
        <v>25</v>
      </c>
      <c r="D15" s="69">
        <f t="shared" ref="D15:D33" si="1">SUM(E15:G15)</f>
        <v>0</v>
      </c>
      <c r="E15" s="69"/>
      <c r="F15" s="69"/>
      <c r="G15" s="69"/>
    </row>
    <row r="16" spans="1:7">
      <c r="A16" s="14"/>
      <c r="B16" s="69"/>
      <c r="C16" s="14" t="s">
        <v>26</v>
      </c>
      <c r="D16" s="69">
        <f t="shared" si="1"/>
        <v>0</v>
      </c>
      <c r="E16" s="69"/>
      <c r="F16" s="69"/>
      <c r="G16" s="69"/>
    </row>
    <row r="17" spans="1:7">
      <c r="A17" s="14"/>
      <c r="B17" s="69"/>
      <c r="C17" s="14" t="s">
        <v>27</v>
      </c>
      <c r="D17" s="69">
        <f t="shared" si="1"/>
        <v>0</v>
      </c>
      <c r="E17" s="69"/>
      <c r="F17" s="69"/>
      <c r="G17" s="69"/>
    </row>
    <row r="18" spans="1:7">
      <c r="A18" s="14"/>
      <c r="B18" s="69"/>
      <c r="C18" s="14" t="s">
        <v>28</v>
      </c>
      <c r="D18" s="69">
        <f t="shared" si="1"/>
        <v>0</v>
      </c>
      <c r="E18" s="69"/>
      <c r="F18" s="69"/>
      <c r="G18" s="69"/>
    </row>
    <row r="19" spans="1:7">
      <c r="A19" s="14"/>
      <c r="B19" s="69"/>
      <c r="C19" s="14" t="s">
        <v>29</v>
      </c>
      <c r="D19" s="69">
        <f t="shared" si="1"/>
        <v>0</v>
      </c>
      <c r="E19" s="69"/>
      <c r="F19" s="69"/>
      <c r="G19" s="69"/>
    </row>
    <row r="20" spans="1:7">
      <c r="A20" s="14"/>
      <c r="B20" s="69"/>
      <c r="C20" s="14" t="s">
        <v>30</v>
      </c>
      <c r="D20" s="69">
        <f t="shared" si="1"/>
        <v>0</v>
      </c>
      <c r="E20" s="69"/>
      <c r="F20" s="69"/>
      <c r="G20" s="69"/>
    </row>
    <row r="21" spans="1:7">
      <c r="A21" s="14"/>
      <c r="B21" s="69"/>
      <c r="C21" s="14" t="s">
        <v>31</v>
      </c>
      <c r="D21" s="69">
        <f t="shared" si="1"/>
        <v>0</v>
      </c>
      <c r="E21" s="69"/>
      <c r="F21" s="69"/>
      <c r="G21" s="69"/>
    </row>
    <row r="22" spans="1:7">
      <c r="A22" s="14"/>
      <c r="B22" s="69"/>
      <c r="C22" s="14" t="s">
        <v>32</v>
      </c>
      <c r="D22" s="69">
        <f t="shared" si="1"/>
        <v>0</v>
      </c>
      <c r="E22" s="69"/>
      <c r="F22" s="69"/>
      <c r="G22" s="69"/>
    </row>
    <row r="23" spans="1:7">
      <c r="A23" s="14"/>
      <c r="B23" s="69"/>
      <c r="C23" s="14" t="s">
        <v>33</v>
      </c>
      <c r="D23" s="69">
        <f t="shared" si="1"/>
        <v>0</v>
      </c>
      <c r="E23" s="69"/>
      <c r="F23" s="69"/>
      <c r="G23" s="69"/>
    </row>
    <row r="24" spans="1:7">
      <c r="A24" s="14"/>
      <c r="B24" s="69"/>
      <c r="C24" s="14" t="s">
        <v>34</v>
      </c>
      <c r="D24" s="69">
        <v>182.72</v>
      </c>
      <c r="E24" s="69">
        <v>182.72</v>
      </c>
      <c r="F24" s="69"/>
      <c r="G24" s="69"/>
    </row>
    <row r="25" spans="1:7">
      <c r="A25" s="14"/>
      <c r="B25" s="69"/>
      <c r="C25" s="14" t="s">
        <v>35</v>
      </c>
      <c r="D25" s="69">
        <f t="shared" si="1"/>
        <v>0</v>
      </c>
      <c r="E25" s="69"/>
      <c r="F25" s="69"/>
      <c r="G25" s="69"/>
    </row>
    <row r="26" spans="1:7">
      <c r="A26" s="14"/>
      <c r="B26" s="69"/>
      <c r="C26" s="14" t="s">
        <v>36</v>
      </c>
      <c r="D26" s="69">
        <f t="shared" si="1"/>
        <v>0</v>
      </c>
      <c r="E26" s="69"/>
      <c r="F26" s="69"/>
      <c r="G26" s="69"/>
    </row>
    <row r="27" spans="1:7">
      <c r="A27" s="14"/>
      <c r="B27" s="69"/>
      <c r="C27" s="14" t="s">
        <v>37</v>
      </c>
      <c r="D27" s="69">
        <f t="shared" si="1"/>
        <v>0</v>
      </c>
      <c r="E27" s="69"/>
      <c r="F27" s="69"/>
      <c r="G27" s="69"/>
    </row>
    <row r="28" spans="1:7">
      <c r="A28" s="14"/>
      <c r="B28" s="69"/>
      <c r="C28" s="14" t="s">
        <v>38</v>
      </c>
      <c r="D28" s="69">
        <f t="shared" si="1"/>
        <v>0</v>
      </c>
      <c r="E28" s="69"/>
      <c r="F28" s="69"/>
      <c r="G28" s="69"/>
    </row>
    <row r="29" spans="1:7">
      <c r="A29" s="14"/>
      <c r="B29" s="69"/>
      <c r="C29" s="14" t="s">
        <v>39</v>
      </c>
      <c r="D29" s="69">
        <f t="shared" si="1"/>
        <v>0</v>
      </c>
      <c r="E29" s="69"/>
      <c r="F29" s="69"/>
      <c r="G29" s="69"/>
    </row>
    <row r="30" spans="1:7">
      <c r="A30" s="14"/>
      <c r="B30" s="69"/>
      <c r="C30" s="14" t="s">
        <v>40</v>
      </c>
      <c r="D30" s="69">
        <f t="shared" si="1"/>
        <v>0</v>
      </c>
      <c r="E30" s="69"/>
      <c r="F30" s="69"/>
      <c r="G30" s="69"/>
    </row>
    <row r="31" spans="1:7">
      <c r="A31" s="14"/>
      <c r="B31" s="69"/>
      <c r="C31" s="14" t="s">
        <v>41</v>
      </c>
      <c r="D31" s="69">
        <f t="shared" si="1"/>
        <v>0</v>
      </c>
      <c r="E31" s="69"/>
      <c r="F31" s="69"/>
      <c r="G31" s="69"/>
    </row>
    <row r="32" spans="1:7">
      <c r="A32" s="14"/>
      <c r="B32" s="69"/>
      <c r="C32" s="14" t="s">
        <v>42</v>
      </c>
      <c r="D32" s="69">
        <f t="shared" si="1"/>
        <v>0</v>
      </c>
      <c r="E32" s="69"/>
      <c r="F32" s="69"/>
      <c r="G32" s="69"/>
    </row>
    <row r="33" spans="1:7">
      <c r="A33" s="14"/>
      <c r="B33" s="69"/>
      <c r="C33" s="14" t="s">
        <v>43</v>
      </c>
      <c r="D33" s="69">
        <f t="shared" si="1"/>
        <v>0</v>
      </c>
      <c r="E33" s="69"/>
      <c r="F33" s="69"/>
      <c r="G33" s="69"/>
    </row>
    <row r="34" spans="1:7">
      <c r="A34" s="68" t="s">
        <v>44</v>
      </c>
      <c r="B34" s="69">
        <f>SUM(B6:B33)</f>
        <v>2496.62</v>
      </c>
      <c r="C34" s="68" t="s">
        <v>45</v>
      </c>
      <c r="D34" s="69">
        <f>SUM(D6:D33)</f>
        <v>2496.62</v>
      </c>
      <c r="E34" s="69">
        <f>SUM(E6:E33)</f>
        <v>2496.62</v>
      </c>
      <c r="F34" s="69">
        <f>SUM(F6:F33)</f>
        <v>0</v>
      </c>
      <c r="G34" s="69">
        <f>SUM(G6:G33)</f>
        <v>0</v>
      </c>
    </row>
    <row r="35" spans="1:7">
      <c r="A35" s="14" t="s">
        <v>46</v>
      </c>
      <c r="B35" s="69">
        <f>SUM(B36:B38)</f>
        <v>0</v>
      </c>
      <c r="C35" s="14" t="s">
        <v>47</v>
      </c>
      <c r="D35" s="69"/>
      <c r="E35" s="69"/>
      <c r="F35" s="69"/>
      <c r="G35" s="69"/>
    </row>
    <row r="36" spans="1:7">
      <c r="A36" s="14" t="s">
        <v>48</v>
      </c>
      <c r="B36" s="69"/>
      <c r="C36" s="14"/>
      <c r="D36" s="69"/>
      <c r="E36" s="69"/>
      <c r="F36" s="69"/>
      <c r="G36" s="69"/>
    </row>
    <row r="37" spans="1:7">
      <c r="A37" s="14" t="s">
        <v>49</v>
      </c>
      <c r="B37" s="69"/>
      <c r="C37" s="14"/>
      <c r="D37" s="69"/>
      <c r="E37" s="69"/>
      <c r="F37" s="69"/>
      <c r="G37" s="69"/>
    </row>
    <row r="38" spans="1:7">
      <c r="A38" s="14" t="s">
        <v>50</v>
      </c>
      <c r="B38" s="69"/>
      <c r="C38" s="14"/>
      <c r="D38" s="69"/>
      <c r="E38" s="69"/>
      <c r="F38" s="69"/>
      <c r="G38" s="69"/>
    </row>
    <row r="39" spans="1:7">
      <c r="A39" s="68" t="s">
        <v>51</v>
      </c>
      <c r="B39" s="69">
        <f>B34+B35</f>
        <v>2496.62</v>
      </c>
      <c r="C39" s="68" t="s">
        <v>52</v>
      </c>
      <c r="D39" s="69">
        <f>D34+D35</f>
        <v>2496.62</v>
      </c>
      <c r="E39" s="69">
        <f>E34+E35</f>
        <v>2496.62</v>
      </c>
      <c r="F39" s="69">
        <f>F34+F35</f>
        <v>0</v>
      </c>
      <c r="G39" s="69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topLeftCell="A2" workbookViewId="0">
      <pane ySplit="4" topLeftCell="A20" activePane="bottomLeft" state="frozen"/>
      <selection/>
      <selection pane="bottomLeft" activeCell="F27" sqref="F27"/>
    </sheetView>
  </sheetViews>
  <sheetFormatPr defaultColWidth="10" defaultRowHeight="13.5"/>
  <cols>
    <col min="1" max="1" width="3.5" customWidth="1"/>
    <col min="2" max="3" width="3.125" customWidth="1"/>
    <col min="4" max="4" width="7.125" customWidth="1"/>
    <col min="5" max="5" width="30.875" customWidth="1"/>
    <col min="6" max="14" width="8.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7" t="s">
        <v>3</v>
      </c>
      <c r="X3" s="67"/>
      <c r="Y3" s="6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64" customFormat="1" ht="21" customHeight="1" spans="1:25">
      <c r="A7" s="18"/>
      <c r="B7" s="18"/>
      <c r="C7" s="18"/>
      <c r="D7" s="18"/>
      <c r="E7" s="18" t="s">
        <v>9</v>
      </c>
      <c r="F7" s="43">
        <v>2496.62</v>
      </c>
      <c r="G7" s="43">
        <v>2387.38</v>
      </c>
      <c r="H7" s="43">
        <v>1900.49</v>
      </c>
      <c r="I7" s="43">
        <v>359.84</v>
      </c>
      <c r="J7" s="43">
        <v>127.05</v>
      </c>
      <c r="K7" s="43"/>
      <c r="L7" s="43">
        <v>109.24</v>
      </c>
      <c r="M7" s="43">
        <v>55.81</v>
      </c>
      <c r="N7" s="43">
        <v>53.43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64" customFormat="1" ht="21" customHeight="1" spans="1:25">
      <c r="A8" s="18"/>
      <c r="B8" s="18"/>
      <c r="C8" s="18"/>
      <c r="D8" s="18" t="s">
        <v>80</v>
      </c>
      <c r="E8" s="18" t="s">
        <v>81</v>
      </c>
      <c r="F8" s="43">
        <v>2496.62</v>
      </c>
      <c r="G8" s="43">
        <v>2387.38</v>
      </c>
      <c r="H8" s="43">
        <v>1900.49</v>
      </c>
      <c r="I8" s="43">
        <v>359.84</v>
      </c>
      <c r="J8" s="43">
        <v>127.05</v>
      </c>
      <c r="K8" s="43"/>
      <c r="L8" s="43">
        <v>109.24</v>
      </c>
      <c r="M8" s="43">
        <v>55.81</v>
      </c>
      <c r="N8" s="43">
        <v>53.43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64" customFormat="1" ht="21" customHeight="1" spans="1:25">
      <c r="A9" s="18"/>
      <c r="B9" s="18"/>
      <c r="C9" s="18"/>
      <c r="D9" s="18" t="s">
        <v>82</v>
      </c>
      <c r="E9" s="18" t="s">
        <v>83</v>
      </c>
      <c r="F9" s="43">
        <v>2278.07</v>
      </c>
      <c r="G9" s="43">
        <v>2187.82</v>
      </c>
      <c r="H9" s="43">
        <v>1733.55</v>
      </c>
      <c r="I9" s="43">
        <v>332.91</v>
      </c>
      <c r="J9" s="43">
        <v>121.36</v>
      </c>
      <c r="K9" s="43"/>
      <c r="L9" s="43">
        <v>90.24</v>
      </c>
      <c r="M9" s="43">
        <v>55.81</v>
      </c>
      <c r="N9" s="43">
        <v>34.43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64" customFormat="1" ht="21" customHeight="1" spans="1:25">
      <c r="A10" s="18" t="s">
        <v>84</v>
      </c>
      <c r="B10" s="18" t="s">
        <v>85</v>
      </c>
      <c r="C10" s="18" t="s">
        <v>86</v>
      </c>
      <c r="D10" s="18" t="s">
        <v>87</v>
      </c>
      <c r="E10" s="18" t="s">
        <v>88</v>
      </c>
      <c r="F10" s="43">
        <v>1489.75</v>
      </c>
      <c r="G10" s="43">
        <v>1433.94</v>
      </c>
      <c r="H10" s="43">
        <v>1093.2</v>
      </c>
      <c r="I10" s="43">
        <v>332.91</v>
      </c>
      <c r="J10" s="43">
        <v>7.83</v>
      </c>
      <c r="K10" s="43"/>
      <c r="L10" s="43">
        <v>55.81</v>
      </c>
      <c r="M10" s="43">
        <v>55.81</v>
      </c>
      <c r="N10" s="43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64" customFormat="1" ht="21" customHeight="1" spans="1:25">
      <c r="A11" s="18" t="s">
        <v>84</v>
      </c>
      <c r="B11" s="18" t="s">
        <v>85</v>
      </c>
      <c r="C11" s="18" t="s">
        <v>89</v>
      </c>
      <c r="D11" s="18" t="s">
        <v>87</v>
      </c>
      <c r="E11" s="18" t="s">
        <v>90</v>
      </c>
      <c r="F11" s="43">
        <v>33.93</v>
      </c>
      <c r="G11" s="43"/>
      <c r="H11" s="43"/>
      <c r="I11" s="43"/>
      <c r="J11" s="43"/>
      <c r="K11" s="43"/>
      <c r="L11" s="43">
        <v>33.93</v>
      </c>
      <c r="M11" s="43"/>
      <c r="N11" s="43">
        <v>33.93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64" customFormat="1" ht="21" customHeight="1" spans="1:25">
      <c r="A12" s="18" t="s">
        <v>84</v>
      </c>
      <c r="B12" s="18" t="s">
        <v>85</v>
      </c>
      <c r="C12" s="18" t="s">
        <v>91</v>
      </c>
      <c r="D12" s="18" t="s">
        <v>87</v>
      </c>
      <c r="E12" s="18" t="s">
        <v>92</v>
      </c>
      <c r="F12" s="43">
        <v>0.5</v>
      </c>
      <c r="G12" s="43"/>
      <c r="H12" s="43"/>
      <c r="I12" s="43"/>
      <c r="J12" s="43"/>
      <c r="K12" s="43"/>
      <c r="L12" s="43">
        <v>0.5</v>
      </c>
      <c r="M12" s="43"/>
      <c r="N12" s="43">
        <v>0.5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64" customFormat="1" ht="21" customHeight="1" spans="1:25">
      <c r="A13" s="18" t="s">
        <v>93</v>
      </c>
      <c r="B13" s="18" t="s">
        <v>94</v>
      </c>
      <c r="C13" s="18" t="s">
        <v>86</v>
      </c>
      <c r="D13" s="18" t="s">
        <v>87</v>
      </c>
      <c r="E13" s="18" t="s">
        <v>95</v>
      </c>
      <c r="F13" s="43">
        <v>82.23</v>
      </c>
      <c r="G13" s="43">
        <v>82.23</v>
      </c>
      <c r="H13" s="43"/>
      <c r="I13" s="43"/>
      <c r="J13" s="43">
        <v>82.23</v>
      </c>
      <c r="K13" s="43"/>
      <c r="L13" s="43"/>
      <c r="M13" s="43"/>
      <c r="N13" s="4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64" customFormat="1" ht="21" customHeight="1" spans="1:25">
      <c r="A14" s="18" t="s">
        <v>93</v>
      </c>
      <c r="B14" s="18" t="s">
        <v>94</v>
      </c>
      <c r="C14" s="18" t="s">
        <v>94</v>
      </c>
      <c r="D14" s="18" t="s">
        <v>87</v>
      </c>
      <c r="E14" s="18" t="s">
        <v>96</v>
      </c>
      <c r="F14" s="43">
        <v>220.2</v>
      </c>
      <c r="G14" s="43">
        <v>220.2</v>
      </c>
      <c r="H14" s="43">
        <v>220.2</v>
      </c>
      <c r="I14" s="43"/>
      <c r="J14" s="43"/>
      <c r="K14" s="43"/>
      <c r="L14" s="43"/>
      <c r="M14" s="43"/>
      <c r="N14" s="4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64" customFormat="1" ht="21" customHeight="1" spans="1:25">
      <c r="A15" s="18" t="s">
        <v>93</v>
      </c>
      <c r="B15" s="18" t="s">
        <v>94</v>
      </c>
      <c r="C15" s="18" t="s">
        <v>97</v>
      </c>
      <c r="D15" s="18" t="s">
        <v>87</v>
      </c>
      <c r="E15" s="18" t="s">
        <v>98</v>
      </c>
      <c r="F15" s="43">
        <v>110.1</v>
      </c>
      <c r="G15" s="43">
        <v>110.1</v>
      </c>
      <c r="H15" s="43">
        <v>110.1</v>
      </c>
      <c r="I15" s="43"/>
      <c r="J15" s="43"/>
      <c r="K15" s="43"/>
      <c r="L15" s="43"/>
      <c r="M15" s="43"/>
      <c r="N15" s="4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64" customFormat="1" ht="21" customHeight="1" spans="1:25">
      <c r="A16" s="18" t="s">
        <v>99</v>
      </c>
      <c r="B16" s="18" t="s">
        <v>100</v>
      </c>
      <c r="C16" s="18" t="s">
        <v>86</v>
      </c>
      <c r="D16" s="18" t="s">
        <v>87</v>
      </c>
      <c r="E16" s="18" t="s">
        <v>101</v>
      </c>
      <c r="F16" s="43">
        <v>107.34</v>
      </c>
      <c r="G16" s="43">
        <v>107.34</v>
      </c>
      <c r="H16" s="43">
        <v>107.34</v>
      </c>
      <c r="I16" s="43"/>
      <c r="J16" s="43"/>
      <c r="K16" s="43"/>
      <c r="L16" s="43"/>
      <c r="M16" s="43"/>
      <c r="N16" s="4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64" customFormat="1" ht="21" customHeight="1" spans="1:25">
      <c r="A17" s="18" t="s">
        <v>99</v>
      </c>
      <c r="B17" s="18" t="s">
        <v>100</v>
      </c>
      <c r="C17" s="18" t="s">
        <v>102</v>
      </c>
      <c r="D17" s="18" t="s">
        <v>87</v>
      </c>
      <c r="E17" s="18" t="s">
        <v>103</v>
      </c>
      <c r="F17" s="43">
        <v>68.87</v>
      </c>
      <c r="G17" s="43">
        <v>68.87</v>
      </c>
      <c r="H17" s="43">
        <v>37.57</v>
      </c>
      <c r="I17" s="43"/>
      <c r="J17" s="43">
        <v>31.3</v>
      </c>
      <c r="K17" s="43"/>
      <c r="L17" s="43"/>
      <c r="M17" s="43"/>
      <c r="N17" s="4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64" customFormat="1" ht="21" customHeight="1" spans="1:25">
      <c r="A18" s="18" t="s">
        <v>104</v>
      </c>
      <c r="B18" s="18" t="s">
        <v>89</v>
      </c>
      <c r="C18" s="18" t="s">
        <v>86</v>
      </c>
      <c r="D18" s="18" t="s">
        <v>87</v>
      </c>
      <c r="E18" s="18" t="s">
        <v>105</v>
      </c>
      <c r="F18" s="43">
        <v>165.15</v>
      </c>
      <c r="G18" s="43">
        <v>165.15</v>
      </c>
      <c r="H18" s="43">
        <v>165.15</v>
      </c>
      <c r="I18" s="43"/>
      <c r="J18" s="43"/>
      <c r="K18" s="43"/>
      <c r="L18" s="43"/>
      <c r="M18" s="43"/>
      <c r="N18" s="4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64" customFormat="1" ht="21" customHeight="1" spans="1:25">
      <c r="A19" s="18"/>
      <c r="B19" s="18"/>
      <c r="C19" s="18"/>
      <c r="D19" s="18" t="s">
        <v>106</v>
      </c>
      <c r="E19" s="18" t="s">
        <v>107</v>
      </c>
      <c r="F19" s="43">
        <v>104.49</v>
      </c>
      <c r="G19" s="43">
        <v>100.5</v>
      </c>
      <c r="H19" s="43">
        <v>81.28</v>
      </c>
      <c r="I19" s="43">
        <v>13.52</v>
      </c>
      <c r="J19" s="43">
        <v>5.7</v>
      </c>
      <c r="K19" s="43"/>
      <c r="L19" s="43">
        <v>4</v>
      </c>
      <c r="M19" s="43"/>
      <c r="N19" s="43">
        <v>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64" customFormat="1" ht="21" customHeight="1" spans="1:25">
      <c r="A20" s="18" t="s">
        <v>84</v>
      </c>
      <c r="B20" s="18" t="s">
        <v>85</v>
      </c>
      <c r="C20" s="18" t="s">
        <v>108</v>
      </c>
      <c r="D20" s="18" t="s">
        <v>87</v>
      </c>
      <c r="E20" s="18" t="s">
        <v>109</v>
      </c>
      <c r="F20" s="43">
        <v>66.36</v>
      </c>
      <c r="G20" s="43">
        <v>62.36</v>
      </c>
      <c r="H20" s="43">
        <v>47.88</v>
      </c>
      <c r="I20" s="43">
        <v>13.52</v>
      </c>
      <c r="J20" s="43">
        <v>0.96</v>
      </c>
      <c r="K20" s="43"/>
      <c r="L20" s="43">
        <v>4</v>
      </c>
      <c r="M20" s="43"/>
      <c r="N20" s="43">
        <v>4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64" customFormat="1" ht="21" customHeight="1" spans="1:25">
      <c r="A21" s="18" t="s">
        <v>93</v>
      </c>
      <c r="B21" s="18" t="s">
        <v>94</v>
      </c>
      <c r="C21" s="18" t="s">
        <v>89</v>
      </c>
      <c r="D21" s="18" t="s">
        <v>87</v>
      </c>
      <c r="E21" s="18" t="s">
        <v>110</v>
      </c>
      <c r="F21" s="43">
        <v>4.73</v>
      </c>
      <c r="G21" s="43">
        <v>4.73</v>
      </c>
      <c r="H21" s="43"/>
      <c r="I21" s="43"/>
      <c r="J21" s="43">
        <v>4.73</v>
      </c>
      <c r="K21" s="43"/>
      <c r="L21" s="43"/>
      <c r="M21" s="43"/>
      <c r="N21" s="4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64" customFormat="1" ht="21" customHeight="1" spans="1:25">
      <c r="A22" s="19" t="s">
        <v>93</v>
      </c>
      <c r="B22" s="19" t="s">
        <v>94</v>
      </c>
      <c r="C22" s="19" t="s">
        <v>94</v>
      </c>
      <c r="D22" s="19" t="s">
        <v>87</v>
      </c>
      <c r="E22" s="19" t="s">
        <v>96</v>
      </c>
      <c r="F22" s="65">
        <v>12.18</v>
      </c>
      <c r="G22" s="65">
        <v>12.18</v>
      </c>
      <c r="H22" s="65">
        <v>12.18</v>
      </c>
      <c r="I22" s="65"/>
      <c r="J22" s="65"/>
      <c r="K22" s="65"/>
      <c r="L22" s="65"/>
      <c r="M22" s="65"/>
      <c r="N22" s="65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="64" customFormat="1" ht="21" customHeight="1" spans="1:25">
      <c r="A23" s="18" t="s">
        <v>93</v>
      </c>
      <c r="B23" s="18" t="s">
        <v>94</v>
      </c>
      <c r="C23" s="18" t="s">
        <v>97</v>
      </c>
      <c r="D23" s="18" t="s">
        <v>87</v>
      </c>
      <c r="E23" s="18" t="s">
        <v>98</v>
      </c>
      <c r="F23" s="43">
        <v>6.09</v>
      </c>
      <c r="G23" s="43">
        <v>6.09</v>
      </c>
      <c r="H23" s="43">
        <v>6.09</v>
      </c>
      <c r="I23" s="43"/>
      <c r="J23" s="43"/>
      <c r="K23" s="43"/>
      <c r="L23" s="43"/>
      <c r="M23" s="43"/>
      <c r="N23" s="4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="64" customFormat="1" ht="21" customHeight="1" spans="1:25">
      <c r="A24" s="18" t="s">
        <v>99</v>
      </c>
      <c r="B24" s="18" t="s">
        <v>100</v>
      </c>
      <c r="C24" s="18" t="s">
        <v>89</v>
      </c>
      <c r="D24" s="18" t="s">
        <v>87</v>
      </c>
      <c r="E24" s="18" t="s">
        <v>111</v>
      </c>
      <c r="F24" s="43">
        <v>6</v>
      </c>
      <c r="G24" s="43">
        <v>6</v>
      </c>
      <c r="H24" s="43">
        <v>6</v>
      </c>
      <c r="I24" s="43"/>
      <c r="J24" s="43"/>
      <c r="K24" s="43"/>
      <c r="L24" s="43"/>
      <c r="M24" s="43"/>
      <c r="N24" s="43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="64" customFormat="1" ht="21" customHeight="1" spans="1:25">
      <c r="A25" s="18" t="s">
        <v>104</v>
      </c>
      <c r="B25" s="18" t="s">
        <v>89</v>
      </c>
      <c r="C25" s="18" t="s">
        <v>86</v>
      </c>
      <c r="D25" s="18" t="s">
        <v>87</v>
      </c>
      <c r="E25" s="18" t="s">
        <v>105</v>
      </c>
      <c r="F25" s="43">
        <v>9.13</v>
      </c>
      <c r="G25" s="43">
        <v>9.13</v>
      </c>
      <c r="H25" s="43">
        <v>9.13</v>
      </c>
      <c r="I25" s="43"/>
      <c r="J25" s="43"/>
      <c r="K25" s="43"/>
      <c r="L25" s="43"/>
      <c r="M25" s="43"/>
      <c r="N25" s="43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="64" customFormat="1" ht="21" customHeight="1" spans="1:25">
      <c r="A26" s="18"/>
      <c r="B26" s="18"/>
      <c r="C26" s="18"/>
      <c r="D26" s="18" t="s">
        <v>112</v>
      </c>
      <c r="E26" s="18" t="s">
        <v>113</v>
      </c>
      <c r="F26" s="43">
        <v>114.06</v>
      </c>
      <c r="G26" s="43">
        <v>99.06</v>
      </c>
      <c r="H26" s="43">
        <v>85.65</v>
      </c>
      <c r="I26" s="43">
        <v>13.41</v>
      </c>
      <c r="J26" s="43"/>
      <c r="K26" s="43"/>
      <c r="L26" s="43">
        <v>15</v>
      </c>
      <c r="M26" s="43"/>
      <c r="N26" s="43">
        <v>15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="64" customFormat="1" ht="21" customHeight="1" spans="1:25">
      <c r="A27" s="18" t="s">
        <v>84</v>
      </c>
      <c r="B27" s="18" t="s">
        <v>85</v>
      </c>
      <c r="C27" s="18" t="s">
        <v>108</v>
      </c>
      <c r="D27" s="18" t="s">
        <v>87</v>
      </c>
      <c r="E27" s="18" t="s">
        <v>109</v>
      </c>
      <c r="F27" s="43">
        <v>70.04</v>
      </c>
      <c r="G27" s="43">
        <v>70.04</v>
      </c>
      <c r="H27" s="43">
        <v>56.63</v>
      </c>
      <c r="I27" s="43">
        <v>13.41</v>
      </c>
      <c r="J27" s="43"/>
      <c r="K27" s="43"/>
      <c r="L27" s="43"/>
      <c r="M27" s="43"/>
      <c r="N27" s="43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="64" customFormat="1" ht="21" customHeight="1" spans="1:25">
      <c r="A28" s="18" t="s">
        <v>84</v>
      </c>
      <c r="B28" s="18" t="s">
        <v>85</v>
      </c>
      <c r="C28" s="18" t="s">
        <v>91</v>
      </c>
      <c r="D28" s="18" t="s">
        <v>87</v>
      </c>
      <c r="E28" s="18" t="s">
        <v>92</v>
      </c>
      <c r="F28" s="43">
        <v>15</v>
      </c>
      <c r="G28" s="43"/>
      <c r="H28" s="43"/>
      <c r="I28" s="43"/>
      <c r="J28" s="43"/>
      <c r="K28" s="43"/>
      <c r="L28" s="43">
        <v>15</v>
      </c>
      <c r="M28" s="43"/>
      <c r="N28" s="43">
        <v>15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="64" customFormat="1" ht="21" customHeight="1" spans="1:25">
      <c r="A29" s="18" t="s">
        <v>93</v>
      </c>
      <c r="B29" s="18" t="s">
        <v>94</v>
      </c>
      <c r="C29" s="18" t="s">
        <v>94</v>
      </c>
      <c r="D29" s="18" t="s">
        <v>87</v>
      </c>
      <c r="E29" s="18" t="s">
        <v>96</v>
      </c>
      <c r="F29" s="43">
        <v>11.25</v>
      </c>
      <c r="G29" s="43">
        <v>11.25</v>
      </c>
      <c r="H29" s="43">
        <v>11.25</v>
      </c>
      <c r="I29" s="43"/>
      <c r="J29" s="43"/>
      <c r="K29" s="43"/>
      <c r="L29" s="43"/>
      <c r="M29" s="43"/>
      <c r="N29" s="43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="64" customFormat="1" ht="21" customHeight="1" spans="1:25">
      <c r="A30" s="18" t="s">
        <v>93</v>
      </c>
      <c r="B30" s="18" t="s">
        <v>94</v>
      </c>
      <c r="C30" s="18" t="s">
        <v>97</v>
      </c>
      <c r="D30" s="18" t="s">
        <v>87</v>
      </c>
      <c r="E30" s="18" t="s">
        <v>98</v>
      </c>
      <c r="F30" s="43">
        <v>3.78</v>
      </c>
      <c r="G30" s="43">
        <v>3.78</v>
      </c>
      <c r="H30" s="43">
        <v>3.78</v>
      </c>
      <c r="I30" s="43"/>
      <c r="J30" s="43"/>
      <c r="K30" s="43"/>
      <c r="L30" s="43"/>
      <c r="M30" s="43"/>
      <c r="N30" s="43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="64" customFormat="1" ht="21" customHeight="1" spans="1:25">
      <c r="A31" s="18" t="s">
        <v>99</v>
      </c>
      <c r="B31" s="18" t="s">
        <v>100</v>
      </c>
      <c r="C31" s="18" t="s">
        <v>89</v>
      </c>
      <c r="D31" s="18" t="s">
        <v>87</v>
      </c>
      <c r="E31" s="18" t="s">
        <v>111</v>
      </c>
      <c r="F31" s="43">
        <v>5.55</v>
      </c>
      <c r="G31" s="43">
        <v>5.55</v>
      </c>
      <c r="H31" s="43">
        <v>5.55</v>
      </c>
      <c r="I31" s="43"/>
      <c r="J31" s="43"/>
      <c r="K31" s="43"/>
      <c r="L31" s="43"/>
      <c r="M31" s="43"/>
      <c r="N31" s="43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="64" customFormat="1" ht="21" customHeight="1" spans="1:25">
      <c r="A32" s="18" t="s">
        <v>104</v>
      </c>
      <c r="B32" s="18" t="s">
        <v>89</v>
      </c>
      <c r="C32" s="18" t="s">
        <v>86</v>
      </c>
      <c r="D32" s="18" t="s">
        <v>87</v>
      </c>
      <c r="E32" s="18" t="s">
        <v>105</v>
      </c>
      <c r="F32" s="43">
        <v>8.44</v>
      </c>
      <c r="G32" s="43">
        <v>8.44</v>
      </c>
      <c r="H32" s="43">
        <v>8.44</v>
      </c>
      <c r="I32" s="43"/>
      <c r="J32" s="43"/>
      <c r="K32" s="43"/>
      <c r="L32" s="43"/>
      <c r="M32" s="43"/>
      <c r="N32" s="43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workbookViewId="0">
      <pane ySplit="7" topLeftCell="A100" activePane="bottomLeft" state="frozen"/>
      <selection/>
      <selection pane="bottomLeft" activeCell="D34" sqref="D34"/>
    </sheetView>
  </sheetViews>
  <sheetFormatPr defaultColWidth="10" defaultRowHeight="13.5"/>
  <cols>
    <col min="1" max="1" width="13.125" style="1" customWidth="1"/>
    <col min="2" max="2" width="30.2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114</v>
      </c>
      <c r="F1" s="2"/>
      <c r="G1" s="2"/>
      <c r="H1" s="2"/>
      <c r="I1" s="2"/>
    </row>
    <row r="2" ht="22.5" customHeight="1" spans="1:5">
      <c r="A2" s="3" t="s">
        <v>115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116</v>
      </c>
      <c r="B4" s="4" t="s">
        <v>117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118</v>
      </c>
      <c r="E5" s="4" t="s">
        <v>119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6" customHeight="1" spans="1:5">
      <c r="A8" s="5">
        <v>447</v>
      </c>
      <c r="B8" s="42" t="s">
        <v>120</v>
      </c>
      <c r="C8" s="43">
        <v>2387.38</v>
      </c>
      <c r="D8" s="43">
        <v>2027.53</v>
      </c>
      <c r="E8" s="43">
        <v>359.85</v>
      </c>
    </row>
    <row r="9" ht="16" customHeight="1" spans="1:5">
      <c r="A9" s="4">
        <v>447001</v>
      </c>
      <c r="B9" s="42" t="s">
        <v>83</v>
      </c>
      <c r="C9" s="43">
        <v>2187.82</v>
      </c>
      <c r="D9" s="43">
        <v>1854.91</v>
      </c>
      <c r="E9" s="43">
        <v>332.91</v>
      </c>
    </row>
    <row r="10" s="1" customFormat="1" ht="16" customHeight="1" spans="1:5">
      <c r="A10" s="44">
        <v>301</v>
      </c>
      <c r="B10" s="5" t="s">
        <v>67</v>
      </c>
      <c r="C10" s="43">
        <v>1733.55</v>
      </c>
      <c r="D10" s="43">
        <v>1733.55</v>
      </c>
      <c r="E10" s="43"/>
    </row>
    <row r="11" ht="16" customHeight="1" spans="1:5">
      <c r="A11" s="44">
        <v>30101</v>
      </c>
      <c r="B11" s="5" t="s">
        <v>121</v>
      </c>
      <c r="C11" s="43">
        <v>457.93</v>
      </c>
      <c r="D11" s="43">
        <v>457.93</v>
      </c>
      <c r="E11" s="43"/>
    </row>
    <row r="12" ht="16" customHeight="1" spans="1:5">
      <c r="A12" s="44">
        <v>30102</v>
      </c>
      <c r="B12" s="45" t="s">
        <v>122</v>
      </c>
      <c r="C12" s="43">
        <v>292.88</v>
      </c>
      <c r="D12" s="43">
        <v>292.88</v>
      </c>
      <c r="E12" s="43"/>
    </row>
    <row r="13" ht="16" customHeight="1" spans="1:5">
      <c r="A13" s="44">
        <v>30103</v>
      </c>
      <c r="B13" s="45" t="s">
        <v>123</v>
      </c>
      <c r="C13" s="43">
        <v>313.56</v>
      </c>
      <c r="D13" s="43">
        <v>313.56</v>
      </c>
      <c r="E13" s="43"/>
    </row>
    <row r="14" ht="16" customHeight="1" spans="1:5">
      <c r="A14" s="44">
        <v>30108</v>
      </c>
      <c r="B14" s="46" t="s">
        <v>124</v>
      </c>
      <c r="C14" s="43">
        <v>220.19</v>
      </c>
      <c r="D14" s="43">
        <v>220.19</v>
      </c>
      <c r="E14" s="43"/>
    </row>
    <row r="15" ht="16" customHeight="1" spans="1:5">
      <c r="A15" s="44">
        <v>30109</v>
      </c>
      <c r="B15" s="46" t="s">
        <v>125</v>
      </c>
      <c r="C15" s="43">
        <v>110.1</v>
      </c>
      <c r="D15" s="43">
        <v>110.1</v>
      </c>
      <c r="E15" s="43"/>
    </row>
    <row r="16" ht="16" customHeight="1" spans="1:5">
      <c r="A16" s="44">
        <v>30110</v>
      </c>
      <c r="B16" s="46" t="s">
        <v>126</v>
      </c>
      <c r="C16" s="43">
        <v>107.34</v>
      </c>
      <c r="D16" s="43">
        <v>107.34</v>
      </c>
      <c r="E16" s="43"/>
    </row>
    <row r="17" ht="16" customHeight="1" spans="1:5">
      <c r="A17" s="44">
        <v>30111</v>
      </c>
      <c r="B17" s="46" t="s">
        <v>127</v>
      </c>
      <c r="C17" s="43">
        <v>37.57</v>
      </c>
      <c r="D17" s="43">
        <v>37.57</v>
      </c>
      <c r="E17" s="43"/>
    </row>
    <row r="18" ht="16" customHeight="1" spans="1:5">
      <c r="A18" s="44">
        <v>30112</v>
      </c>
      <c r="B18" s="46" t="s">
        <v>128</v>
      </c>
      <c r="C18" s="43">
        <v>3.87</v>
      </c>
      <c r="D18" s="43">
        <v>3.87</v>
      </c>
      <c r="E18" s="43"/>
    </row>
    <row r="19" ht="16" customHeight="1" spans="1:5">
      <c r="A19" s="44">
        <v>30113</v>
      </c>
      <c r="B19" s="46" t="s">
        <v>129</v>
      </c>
      <c r="C19" s="43">
        <v>165.15</v>
      </c>
      <c r="D19" s="43">
        <v>165.15</v>
      </c>
      <c r="E19" s="43"/>
    </row>
    <row r="20" ht="16" customHeight="1" spans="1:5">
      <c r="A20" s="44">
        <v>30199</v>
      </c>
      <c r="B20" s="46" t="s">
        <v>130</v>
      </c>
      <c r="C20" s="43">
        <v>24.96</v>
      </c>
      <c r="D20" s="43">
        <v>24.96</v>
      </c>
      <c r="E20" s="43"/>
    </row>
    <row r="21" ht="16" customHeight="1" spans="1:5">
      <c r="A21" s="44">
        <v>302</v>
      </c>
      <c r="B21" s="46" t="s">
        <v>68</v>
      </c>
      <c r="C21" s="43">
        <v>103.2</v>
      </c>
      <c r="D21" s="43"/>
      <c r="E21" s="43">
        <v>103.2</v>
      </c>
    </row>
    <row r="22" ht="16" customHeight="1" spans="1:5">
      <c r="A22" s="47" t="s">
        <v>131</v>
      </c>
      <c r="B22" s="48" t="s">
        <v>132</v>
      </c>
      <c r="C22" s="43">
        <v>15.48</v>
      </c>
      <c r="D22" s="43"/>
      <c r="E22" s="43">
        <v>15.48</v>
      </c>
    </row>
    <row r="23" ht="16" customHeight="1" spans="1:5">
      <c r="A23" s="47" t="s">
        <v>133</v>
      </c>
      <c r="B23" s="48" t="s">
        <v>134</v>
      </c>
      <c r="C23" s="43">
        <v>3.87</v>
      </c>
      <c r="D23" s="43"/>
      <c r="E23" s="43">
        <v>3.87</v>
      </c>
    </row>
    <row r="24" ht="16" customHeight="1" spans="1:5">
      <c r="A24" s="47" t="s">
        <v>135</v>
      </c>
      <c r="B24" s="48" t="s">
        <v>136</v>
      </c>
      <c r="C24" s="43">
        <v>2.58</v>
      </c>
      <c r="D24" s="43"/>
      <c r="E24" s="43">
        <v>2.58</v>
      </c>
    </row>
    <row r="25" ht="16" customHeight="1" spans="1:5">
      <c r="A25" s="47" t="s">
        <v>137</v>
      </c>
      <c r="B25" s="48" t="s">
        <v>138</v>
      </c>
      <c r="C25" s="43">
        <v>10.32</v>
      </c>
      <c r="D25" s="43"/>
      <c r="E25" s="43">
        <v>10.32</v>
      </c>
    </row>
    <row r="26" ht="16" customHeight="1" spans="1:5">
      <c r="A26" s="47" t="s">
        <v>139</v>
      </c>
      <c r="B26" s="48" t="s">
        <v>140</v>
      </c>
      <c r="C26" s="43">
        <v>7.22</v>
      </c>
      <c r="D26" s="43"/>
      <c r="E26" s="43">
        <v>7.22</v>
      </c>
    </row>
    <row r="27" ht="16" customHeight="1" spans="1:5">
      <c r="A27" s="47" t="s">
        <v>141</v>
      </c>
      <c r="B27" s="48" t="s">
        <v>142</v>
      </c>
      <c r="C27" s="43">
        <v>42.57</v>
      </c>
      <c r="D27" s="43"/>
      <c r="E27" s="43">
        <v>42.57</v>
      </c>
    </row>
    <row r="28" ht="16" customHeight="1" spans="1:5">
      <c r="A28" s="47" t="s">
        <v>143</v>
      </c>
      <c r="B28" s="48" t="s">
        <v>144</v>
      </c>
      <c r="C28" s="43">
        <v>5.16</v>
      </c>
      <c r="D28" s="43"/>
      <c r="E28" s="43">
        <v>5.16</v>
      </c>
    </row>
    <row r="29" ht="16" customHeight="1" spans="1:5">
      <c r="A29" s="47" t="s">
        <v>145</v>
      </c>
      <c r="B29" s="48" t="s">
        <v>146</v>
      </c>
      <c r="C29" s="43">
        <v>5.16</v>
      </c>
      <c r="D29" s="43"/>
      <c r="E29" s="43">
        <v>5.16</v>
      </c>
    </row>
    <row r="30" ht="16" customHeight="1" spans="1:5">
      <c r="A30" s="47" t="s">
        <v>147</v>
      </c>
      <c r="B30" s="48" t="s">
        <v>148</v>
      </c>
      <c r="C30" s="43">
        <v>7.74</v>
      </c>
      <c r="D30" s="43"/>
      <c r="E30" s="43">
        <v>7.74</v>
      </c>
    </row>
    <row r="31" ht="16" customHeight="1" spans="1:5">
      <c r="A31" s="47" t="s">
        <v>149</v>
      </c>
      <c r="B31" s="49" t="s">
        <v>150</v>
      </c>
      <c r="C31" s="43">
        <v>1.16</v>
      </c>
      <c r="D31" s="43"/>
      <c r="E31" s="43">
        <v>1.16</v>
      </c>
    </row>
    <row r="32" ht="16" customHeight="1" spans="1:5">
      <c r="A32" s="47" t="s">
        <v>151</v>
      </c>
      <c r="B32" s="49" t="s">
        <v>152</v>
      </c>
      <c r="C32" s="43">
        <v>27.52</v>
      </c>
      <c r="D32" s="43"/>
      <c r="E32" s="43">
        <v>27.52</v>
      </c>
    </row>
    <row r="33" ht="16" customHeight="1" spans="1:5">
      <c r="A33" s="47" t="s">
        <v>153</v>
      </c>
      <c r="B33" s="49" t="s">
        <v>154</v>
      </c>
      <c r="C33" s="43">
        <v>28.8</v>
      </c>
      <c r="D33" s="43"/>
      <c r="E33" s="43">
        <v>28.8</v>
      </c>
    </row>
    <row r="34" ht="16" customHeight="1" spans="1:5">
      <c r="A34" s="50" t="s">
        <v>155</v>
      </c>
      <c r="B34" s="51" t="s">
        <v>156</v>
      </c>
      <c r="C34" s="43">
        <v>109.98</v>
      </c>
      <c r="D34" s="43"/>
      <c r="E34" s="43">
        <v>109.98</v>
      </c>
    </row>
    <row r="35" ht="16" customHeight="1" spans="1:5">
      <c r="A35" s="52" t="s">
        <v>157</v>
      </c>
      <c r="B35" s="53" t="s">
        <v>158</v>
      </c>
      <c r="C35" s="43">
        <v>65.35</v>
      </c>
      <c r="D35" s="54"/>
      <c r="E35" s="43">
        <v>65.35</v>
      </c>
    </row>
    <row r="36" ht="16" customHeight="1" spans="1:5">
      <c r="A36" s="55">
        <v>303</v>
      </c>
      <c r="B36" s="46" t="s">
        <v>69</v>
      </c>
      <c r="C36" s="43">
        <v>121.36</v>
      </c>
      <c r="D36" s="43">
        <v>121.36</v>
      </c>
      <c r="E36" s="43"/>
    </row>
    <row r="37" ht="16" customHeight="1" spans="1:5">
      <c r="A37" s="52" t="s">
        <v>159</v>
      </c>
      <c r="B37" s="49" t="s">
        <v>160</v>
      </c>
      <c r="C37" s="43">
        <v>11.83</v>
      </c>
      <c r="D37" s="43">
        <v>11.83</v>
      </c>
      <c r="E37" s="43"/>
    </row>
    <row r="38" ht="16" customHeight="1" spans="1:5">
      <c r="A38" s="52" t="s">
        <v>161</v>
      </c>
      <c r="B38" s="49" t="s">
        <v>162</v>
      </c>
      <c r="C38" s="43">
        <v>101.78</v>
      </c>
      <c r="D38" s="43">
        <v>101.78</v>
      </c>
      <c r="E38" s="43"/>
    </row>
    <row r="39" ht="16" customHeight="1" spans="1:5">
      <c r="A39" s="52" t="s">
        <v>163</v>
      </c>
      <c r="B39" s="5" t="s">
        <v>164</v>
      </c>
      <c r="C39" s="43">
        <v>7.75</v>
      </c>
      <c r="D39" s="43">
        <v>7.75</v>
      </c>
      <c r="E39" s="43"/>
    </row>
    <row r="40" ht="16" customHeight="1" spans="1:5">
      <c r="A40" s="4">
        <v>447002</v>
      </c>
      <c r="B40" s="42" t="s">
        <v>165</v>
      </c>
      <c r="C40" s="43">
        <v>100.49</v>
      </c>
      <c r="D40" s="43">
        <v>86.97</v>
      </c>
      <c r="E40" s="43">
        <v>13.52</v>
      </c>
    </row>
    <row r="41" ht="16" customHeight="1" spans="1:5">
      <c r="A41" s="44">
        <v>301</v>
      </c>
      <c r="B41" s="49" t="s">
        <v>67</v>
      </c>
      <c r="C41" s="43">
        <v>81.27</v>
      </c>
      <c r="D41" s="43">
        <v>81.27</v>
      </c>
      <c r="E41" s="43"/>
    </row>
    <row r="42" ht="16" customHeight="1" spans="1:5">
      <c r="A42" s="47" t="s">
        <v>166</v>
      </c>
      <c r="B42" s="56" t="s">
        <v>121</v>
      </c>
      <c r="C42" s="54">
        <v>29.16</v>
      </c>
      <c r="D42" s="43">
        <v>29.16</v>
      </c>
      <c r="E42" s="43"/>
    </row>
    <row r="43" ht="16" customHeight="1" spans="1:5">
      <c r="A43" s="47" t="s">
        <v>167</v>
      </c>
      <c r="B43" s="57" t="s">
        <v>122</v>
      </c>
      <c r="C43" s="54">
        <v>11.99</v>
      </c>
      <c r="D43" s="43">
        <v>11.99</v>
      </c>
      <c r="E43" s="43"/>
    </row>
    <row r="44" ht="16" customHeight="1" spans="1:5">
      <c r="A44" s="47" t="s">
        <v>168</v>
      </c>
      <c r="B44" s="57" t="s">
        <v>169</v>
      </c>
      <c r="C44" s="54">
        <v>6.2</v>
      </c>
      <c r="D44" s="43">
        <v>6.2</v>
      </c>
      <c r="E44" s="43"/>
    </row>
    <row r="45" ht="16" customHeight="1" spans="1:5">
      <c r="A45" s="47" t="s">
        <v>170</v>
      </c>
      <c r="B45" s="57" t="s">
        <v>124</v>
      </c>
      <c r="C45" s="54">
        <v>12.18</v>
      </c>
      <c r="D45" s="43">
        <v>12.18</v>
      </c>
      <c r="E45" s="43"/>
    </row>
    <row r="46" ht="16" customHeight="1" spans="1:5">
      <c r="A46" s="47" t="s">
        <v>171</v>
      </c>
      <c r="B46" s="57" t="s">
        <v>172</v>
      </c>
      <c r="C46" s="54">
        <v>6.08</v>
      </c>
      <c r="D46" s="43">
        <v>6.08</v>
      </c>
      <c r="E46" s="43"/>
    </row>
    <row r="47" ht="16" customHeight="1" spans="1:5">
      <c r="A47" s="47" t="s">
        <v>173</v>
      </c>
      <c r="B47" s="57" t="s">
        <v>126</v>
      </c>
      <c r="C47" s="54">
        <v>6</v>
      </c>
      <c r="D47" s="43">
        <v>6</v>
      </c>
      <c r="E47" s="43"/>
    </row>
    <row r="48" ht="16" customHeight="1" spans="1:5">
      <c r="A48" s="47" t="s">
        <v>174</v>
      </c>
      <c r="B48" s="57" t="s">
        <v>128</v>
      </c>
      <c r="C48" s="54">
        <v>0.53</v>
      </c>
      <c r="D48" s="43">
        <v>0.53</v>
      </c>
      <c r="E48" s="43"/>
    </row>
    <row r="49" ht="16" customHeight="1" spans="1:5">
      <c r="A49" s="47" t="s">
        <v>175</v>
      </c>
      <c r="B49" s="57" t="s">
        <v>129</v>
      </c>
      <c r="C49" s="54">
        <v>9.13</v>
      </c>
      <c r="D49" s="43">
        <v>9.13</v>
      </c>
      <c r="E49" s="43"/>
    </row>
    <row r="50" s="1" customFormat="1" ht="16" customHeight="1" spans="1:5">
      <c r="A50" s="47" t="s">
        <v>176</v>
      </c>
      <c r="B50" s="57" t="s">
        <v>68</v>
      </c>
      <c r="C50" s="43">
        <v>7.2</v>
      </c>
      <c r="D50" s="43"/>
      <c r="E50" s="43">
        <v>7.2</v>
      </c>
    </row>
    <row r="51" ht="16" customHeight="1" spans="1:5">
      <c r="A51" s="47" t="s">
        <v>131</v>
      </c>
      <c r="B51" s="56" t="s">
        <v>177</v>
      </c>
      <c r="C51" s="43">
        <v>1.08</v>
      </c>
      <c r="D51" s="43"/>
      <c r="E51" s="43">
        <v>1.08</v>
      </c>
    </row>
    <row r="52" ht="16" customHeight="1" spans="1:5">
      <c r="A52" s="47" t="s">
        <v>133</v>
      </c>
      <c r="B52" s="56" t="s">
        <v>178</v>
      </c>
      <c r="C52" s="43">
        <v>0.27</v>
      </c>
      <c r="D52" s="43"/>
      <c r="E52" s="43">
        <v>0.27</v>
      </c>
    </row>
    <row r="53" ht="16" customHeight="1" spans="1:5">
      <c r="A53" s="47" t="s">
        <v>135</v>
      </c>
      <c r="B53" s="56" t="s">
        <v>179</v>
      </c>
      <c r="C53" s="43">
        <v>0.18</v>
      </c>
      <c r="D53" s="43"/>
      <c r="E53" s="43">
        <v>0.18</v>
      </c>
    </row>
    <row r="54" ht="16" customHeight="1" spans="1:5">
      <c r="A54" s="47" t="s">
        <v>137</v>
      </c>
      <c r="B54" s="56" t="s">
        <v>180</v>
      </c>
      <c r="C54" s="43">
        <v>0.72</v>
      </c>
      <c r="D54" s="43"/>
      <c r="E54" s="43">
        <v>0.72</v>
      </c>
    </row>
    <row r="55" ht="16" customHeight="1" spans="1:5">
      <c r="A55" s="47" t="s">
        <v>139</v>
      </c>
      <c r="B55" s="56" t="s">
        <v>181</v>
      </c>
      <c r="C55" s="43">
        <v>0.5</v>
      </c>
      <c r="D55" s="43"/>
      <c r="E55" s="43">
        <v>0.5</v>
      </c>
    </row>
    <row r="56" ht="16" customHeight="1" spans="1:5">
      <c r="A56" s="47" t="s">
        <v>141</v>
      </c>
      <c r="B56" s="56" t="s">
        <v>182</v>
      </c>
      <c r="C56" s="43">
        <v>2.97</v>
      </c>
      <c r="D56" s="43"/>
      <c r="E56" s="43">
        <v>2.97</v>
      </c>
    </row>
    <row r="57" ht="16" customHeight="1" spans="1:5">
      <c r="A57" s="47" t="s">
        <v>143</v>
      </c>
      <c r="B57" s="56" t="s">
        <v>183</v>
      </c>
      <c r="C57" s="43">
        <v>0.36</v>
      </c>
      <c r="D57" s="43"/>
      <c r="E57" s="43">
        <v>0.36</v>
      </c>
    </row>
    <row r="58" ht="16" customHeight="1" spans="1:5">
      <c r="A58" s="47" t="s">
        <v>145</v>
      </c>
      <c r="B58" s="56" t="s">
        <v>184</v>
      </c>
      <c r="C58" s="43">
        <v>0.36</v>
      </c>
      <c r="D58" s="43"/>
      <c r="E58" s="43">
        <v>0.36</v>
      </c>
    </row>
    <row r="59" ht="16" customHeight="1" spans="1:5">
      <c r="A59" s="47" t="s">
        <v>147</v>
      </c>
      <c r="B59" s="56" t="s">
        <v>185</v>
      </c>
      <c r="C59" s="43">
        <v>0.54</v>
      </c>
      <c r="D59" s="43"/>
      <c r="E59" s="43">
        <v>0.54</v>
      </c>
    </row>
    <row r="60" ht="16" customHeight="1" spans="1:5">
      <c r="A60" s="47" t="s">
        <v>149</v>
      </c>
      <c r="B60" s="56" t="s">
        <v>186</v>
      </c>
      <c r="C60" s="43">
        <v>0.08</v>
      </c>
      <c r="D60" s="43"/>
      <c r="E60" s="43">
        <v>0.08</v>
      </c>
    </row>
    <row r="61" ht="16" customHeight="1" spans="1:5">
      <c r="A61" s="47" t="s">
        <v>151</v>
      </c>
      <c r="B61" s="56" t="s">
        <v>187</v>
      </c>
      <c r="C61" s="43">
        <v>1.52</v>
      </c>
      <c r="D61" s="43"/>
      <c r="E61" s="43">
        <v>1.52</v>
      </c>
    </row>
    <row r="62" ht="16" customHeight="1" spans="1:5">
      <c r="A62" s="47" t="s">
        <v>153</v>
      </c>
      <c r="B62" s="56" t="s">
        <v>188</v>
      </c>
      <c r="C62" s="43">
        <v>1.2</v>
      </c>
      <c r="D62" s="43"/>
      <c r="E62" s="43">
        <v>1.2</v>
      </c>
    </row>
    <row r="63" ht="16" customHeight="1" spans="1:5">
      <c r="A63" s="47" t="s">
        <v>157</v>
      </c>
      <c r="B63" s="56" t="s">
        <v>189</v>
      </c>
      <c r="C63" s="43">
        <v>3.74</v>
      </c>
      <c r="D63" s="43"/>
      <c r="E63" s="43">
        <v>3.74</v>
      </c>
    </row>
    <row r="64" ht="16" customHeight="1" spans="1:5">
      <c r="A64" s="47" t="s">
        <v>190</v>
      </c>
      <c r="B64" s="48" t="s">
        <v>191</v>
      </c>
      <c r="C64" s="43">
        <v>5.7</v>
      </c>
      <c r="D64" s="43">
        <v>5.7</v>
      </c>
      <c r="E64" s="43"/>
    </row>
    <row r="65" ht="16" customHeight="1" spans="1:5">
      <c r="A65" s="47" t="s">
        <v>192</v>
      </c>
      <c r="B65" s="48" t="s">
        <v>162</v>
      </c>
      <c r="C65" s="43">
        <v>5.7</v>
      </c>
      <c r="D65" s="43">
        <v>5.7</v>
      </c>
      <c r="E65" s="43"/>
    </row>
    <row r="66" ht="17" customHeight="1" spans="1:5">
      <c r="A66" s="58" t="s">
        <v>193</v>
      </c>
      <c r="B66" s="59" t="s">
        <v>113</v>
      </c>
      <c r="C66" s="54">
        <v>99.06</v>
      </c>
      <c r="D66" s="43">
        <v>85.65</v>
      </c>
      <c r="E66" s="43">
        <v>13.41</v>
      </c>
    </row>
    <row r="67" ht="16" customHeight="1" spans="1:5">
      <c r="A67" s="60">
        <v>301</v>
      </c>
      <c r="B67" s="57" t="s">
        <v>67</v>
      </c>
      <c r="C67" s="54">
        <v>85.65</v>
      </c>
      <c r="D67" s="43">
        <v>85.65</v>
      </c>
      <c r="E67" s="43"/>
    </row>
    <row r="68" ht="16" customHeight="1" spans="1:5">
      <c r="A68" s="61" t="s">
        <v>166</v>
      </c>
      <c r="B68" s="49" t="s">
        <v>121</v>
      </c>
      <c r="C68" s="62"/>
      <c r="D68" s="43">
        <v>15.8</v>
      </c>
      <c r="E68" s="43"/>
    </row>
    <row r="69" ht="15" customHeight="1" spans="1:5">
      <c r="A69" s="61" t="s">
        <v>167</v>
      </c>
      <c r="B69" s="49" t="s">
        <v>122</v>
      </c>
      <c r="C69" s="62"/>
      <c r="D69" s="43">
        <v>7.84</v>
      </c>
      <c r="E69" s="43"/>
    </row>
    <row r="70" ht="16" customHeight="1" spans="1:5">
      <c r="A70" s="61" t="s">
        <v>194</v>
      </c>
      <c r="B70" s="49" t="s">
        <v>123</v>
      </c>
      <c r="C70" s="62"/>
      <c r="D70" s="43">
        <v>14.82</v>
      </c>
      <c r="E70" s="43"/>
    </row>
    <row r="71" ht="16" customHeight="1" spans="1:5">
      <c r="A71" s="61" t="s">
        <v>168</v>
      </c>
      <c r="B71" s="49" t="s">
        <v>195</v>
      </c>
      <c r="C71" s="62"/>
      <c r="D71" s="43">
        <v>5.87</v>
      </c>
      <c r="E71" s="43"/>
    </row>
    <row r="72" ht="16" customHeight="1" spans="1:5">
      <c r="A72" s="61" t="s">
        <v>170</v>
      </c>
      <c r="B72" s="48" t="s">
        <v>124</v>
      </c>
      <c r="C72" s="62"/>
      <c r="D72" s="43">
        <v>11.25</v>
      </c>
      <c r="E72" s="43"/>
    </row>
    <row r="73" ht="16" customHeight="1" spans="1:5">
      <c r="A73" s="61" t="s">
        <v>171</v>
      </c>
      <c r="B73" s="48" t="s">
        <v>172</v>
      </c>
      <c r="C73" s="62"/>
      <c r="D73" s="43">
        <v>3.78</v>
      </c>
      <c r="E73" s="43"/>
    </row>
    <row r="74" ht="16" customHeight="1" spans="1:5">
      <c r="A74" s="61" t="s">
        <v>173</v>
      </c>
      <c r="B74" s="48" t="s">
        <v>126</v>
      </c>
      <c r="C74" s="62"/>
      <c r="D74" s="43">
        <v>5.55</v>
      </c>
      <c r="E74" s="43"/>
    </row>
    <row r="75" ht="16" customHeight="1" spans="1:5">
      <c r="A75" s="61" t="s">
        <v>174</v>
      </c>
      <c r="B75" s="48" t="s">
        <v>128</v>
      </c>
      <c r="C75" s="62"/>
      <c r="D75" s="43">
        <v>0.5</v>
      </c>
      <c r="E75" s="43"/>
    </row>
    <row r="76" ht="16" customHeight="1" spans="1:5">
      <c r="A76" s="61" t="s">
        <v>175</v>
      </c>
      <c r="B76" s="48" t="s">
        <v>129</v>
      </c>
      <c r="C76" s="62"/>
      <c r="D76" s="43">
        <v>8.44</v>
      </c>
      <c r="E76" s="43"/>
    </row>
    <row r="77" ht="16" customHeight="1" spans="1:5">
      <c r="A77" s="61" t="s">
        <v>196</v>
      </c>
      <c r="B77" s="53" t="s">
        <v>197</v>
      </c>
      <c r="C77" s="62"/>
      <c r="D77" s="43">
        <v>11.8</v>
      </c>
      <c r="E77" s="43"/>
    </row>
    <row r="78" ht="16" customHeight="1" spans="1:5">
      <c r="A78" s="61" t="s">
        <v>176</v>
      </c>
      <c r="B78" s="48" t="s">
        <v>68</v>
      </c>
      <c r="C78" s="43">
        <v>7.2</v>
      </c>
      <c r="D78" s="43"/>
      <c r="E78" s="43">
        <v>7.2</v>
      </c>
    </row>
    <row r="79" ht="16" customHeight="1" spans="1:5">
      <c r="A79" s="47" t="s">
        <v>131</v>
      </c>
      <c r="B79" s="48" t="s">
        <v>132</v>
      </c>
      <c r="C79" s="43">
        <v>1.08</v>
      </c>
      <c r="D79" s="43"/>
      <c r="E79" s="43">
        <v>1.08</v>
      </c>
    </row>
    <row r="80" ht="16" customHeight="1" spans="1:5">
      <c r="A80" s="47" t="s">
        <v>133</v>
      </c>
      <c r="B80" s="48" t="s">
        <v>134</v>
      </c>
      <c r="C80" s="43">
        <v>0.27</v>
      </c>
      <c r="D80" s="43"/>
      <c r="E80" s="43">
        <v>0.27</v>
      </c>
    </row>
    <row r="81" ht="16" customHeight="1" spans="1:5">
      <c r="A81" s="47" t="s">
        <v>135</v>
      </c>
      <c r="B81" s="48" t="s">
        <v>136</v>
      </c>
      <c r="C81" s="43">
        <v>0.18</v>
      </c>
      <c r="D81" s="43"/>
      <c r="E81" s="43">
        <v>0.18</v>
      </c>
    </row>
    <row r="82" ht="16" customHeight="1" spans="1:5">
      <c r="A82" s="47" t="s">
        <v>137</v>
      </c>
      <c r="B82" s="48" t="s">
        <v>138</v>
      </c>
      <c r="C82" s="43">
        <v>0.72</v>
      </c>
      <c r="D82" s="43"/>
      <c r="E82" s="43">
        <v>0.72</v>
      </c>
    </row>
    <row r="83" ht="16" customHeight="1" spans="1:5">
      <c r="A83" s="47" t="s">
        <v>139</v>
      </c>
      <c r="B83" s="48" t="s">
        <v>140</v>
      </c>
      <c r="C83" s="43">
        <v>0.5</v>
      </c>
      <c r="D83" s="43"/>
      <c r="E83" s="43">
        <v>0.5</v>
      </c>
    </row>
    <row r="84" ht="16" customHeight="1" spans="1:5">
      <c r="A84" s="47" t="s">
        <v>141</v>
      </c>
      <c r="B84" s="48" t="s">
        <v>142</v>
      </c>
      <c r="C84" s="43">
        <v>2.97</v>
      </c>
      <c r="D84" s="43"/>
      <c r="E84" s="43">
        <v>2.97</v>
      </c>
    </row>
    <row r="85" ht="16" customHeight="1" spans="1:5">
      <c r="A85" s="47" t="s">
        <v>143</v>
      </c>
      <c r="B85" s="48" t="s">
        <v>144</v>
      </c>
      <c r="C85" s="43">
        <v>0.36</v>
      </c>
      <c r="D85" s="43"/>
      <c r="E85" s="43">
        <v>0.36</v>
      </c>
    </row>
    <row r="86" ht="16" customHeight="1" spans="1:5">
      <c r="A86" s="47" t="s">
        <v>145</v>
      </c>
      <c r="B86" s="48" t="s">
        <v>146</v>
      </c>
      <c r="C86" s="43">
        <v>0.36</v>
      </c>
      <c r="D86" s="43"/>
      <c r="E86" s="43">
        <v>0.36</v>
      </c>
    </row>
    <row r="87" ht="16" customHeight="1" spans="1:5">
      <c r="A87" s="47" t="s">
        <v>147</v>
      </c>
      <c r="B87" s="49" t="s">
        <v>198</v>
      </c>
      <c r="C87" s="43">
        <v>0.54</v>
      </c>
      <c r="D87" s="43"/>
      <c r="E87" s="43">
        <v>0.54</v>
      </c>
    </row>
    <row r="88" ht="16" customHeight="1" spans="1:5">
      <c r="A88" s="47" t="s">
        <v>149</v>
      </c>
      <c r="B88" s="49" t="s">
        <v>199</v>
      </c>
      <c r="C88" s="43">
        <v>0.08</v>
      </c>
      <c r="D88" s="43"/>
      <c r="E88" s="43">
        <v>0.08</v>
      </c>
    </row>
    <row r="89" ht="16" customHeight="1" spans="1:5">
      <c r="A89" s="47" t="s">
        <v>151</v>
      </c>
      <c r="B89" s="49" t="s">
        <v>200</v>
      </c>
      <c r="C89" s="43">
        <v>1.4</v>
      </c>
      <c r="D89" s="43"/>
      <c r="E89" s="43">
        <v>1.4</v>
      </c>
    </row>
    <row r="90" ht="16" customHeight="1" spans="1:5">
      <c r="A90" s="47" t="s">
        <v>153</v>
      </c>
      <c r="B90" s="56" t="s">
        <v>188</v>
      </c>
      <c r="C90" s="43">
        <v>1.2</v>
      </c>
      <c r="D90" s="43"/>
      <c r="E90" s="43">
        <v>1.2</v>
      </c>
    </row>
    <row r="91" ht="16" customHeight="1" spans="1:5">
      <c r="A91" s="61" t="s">
        <v>157</v>
      </c>
      <c r="B91" s="53" t="s">
        <v>201</v>
      </c>
      <c r="C91" s="43">
        <v>3.75</v>
      </c>
      <c r="D91" s="43"/>
      <c r="E91" s="43">
        <v>3.75</v>
      </c>
    </row>
    <row r="92" ht="14.25" customHeight="1" spans="5:5">
      <c r="E92" s="63"/>
    </row>
    <row r="93" ht="14.25" customHeight="1" spans="2:2">
      <c r="B9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0" sqref="A1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202</v>
      </c>
    </row>
    <row r="2" ht="29.45" customHeight="1" spans="1:3">
      <c r="A2" s="11" t="s">
        <v>203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204</v>
      </c>
      <c r="B4" s="35" t="s">
        <v>205</v>
      </c>
      <c r="C4" s="35" t="s">
        <v>206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1">
        <v>49.27</v>
      </c>
      <c r="C6" s="41">
        <v>49.27</v>
      </c>
    </row>
    <row r="7" ht="17.1" customHeight="1" spans="1:3">
      <c r="A7" s="36" t="s">
        <v>207</v>
      </c>
      <c r="B7" s="41">
        <v>34.57</v>
      </c>
      <c r="C7" s="41">
        <v>34.57</v>
      </c>
    </row>
    <row r="8" ht="17.1" customHeight="1" spans="1:3">
      <c r="A8" s="36" t="s">
        <v>208</v>
      </c>
      <c r="B8" s="41">
        <v>0</v>
      </c>
      <c r="C8" s="41">
        <v>0</v>
      </c>
    </row>
    <row r="9" ht="17.1" customHeight="1" spans="1:3">
      <c r="A9" s="36" t="s">
        <v>209</v>
      </c>
      <c r="B9" s="41">
        <v>3.37</v>
      </c>
      <c r="C9" s="41">
        <v>3.37</v>
      </c>
    </row>
    <row r="10" ht="17.1" customHeight="1" spans="1:3">
      <c r="A10" s="36" t="s">
        <v>210</v>
      </c>
      <c r="B10" s="41">
        <v>31.2</v>
      </c>
      <c r="C10" s="41">
        <v>31.2</v>
      </c>
    </row>
    <row r="11" ht="17.1" customHeight="1" spans="1:3">
      <c r="A11" s="36" t="s">
        <v>211</v>
      </c>
      <c r="B11" s="41">
        <v>31.2</v>
      </c>
      <c r="C11" s="41">
        <v>31.2</v>
      </c>
    </row>
    <row r="12" ht="17.1" customHeight="1" spans="1:3">
      <c r="A12" s="36" t="s">
        <v>212</v>
      </c>
      <c r="B12" s="41">
        <v>0</v>
      </c>
      <c r="C12" s="41">
        <v>0</v>
      </c>
    </row>
    <row r="13" ht="17.1" customHeight="1" spans="1:3">
      <c r="A13" s="36" t="s">
        <v>213</v>
      </c>
      <c r="B13" s="41">
        <v>5.88</v>
      </c>
      <c r="C13" s="41">
        <v>5.88</v>
      </c>
    </row>
    <row r="14" ht="17.1" customHeight="1" spans="1:3">
      <c r="A14" s="36" t="s">
        <v>214</v>
      </c>
      <c r="B14" s="41">
        <v>8.82</v>
      </c>
      <c r="C14" s="41">
        <v>8.82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6" workbookViewId="0">
      <selection activeCell="F12" sqref="F12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215</v>
      </c>
    </row>
    <row r="2" ht="18" customHeight="1" spans="1:6">
      <c r="A2" s="11" t="s">
        <v>216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217</v>
      </c>
      <c r="B4" s="35"/>
      <c r="C4" s="35" t="s">
        <v>218</v>
      </c>
      <c r="D4" s="35"/>
      <c r="E4" s="35"/>
      <c r="F4" s="35"/>
    </row>
    <row r="5" ht="17.1" customHeight="1" spans="1:6">
      <c r="A5" s="35" t="s">
        <v>219</v>
      </c>
      <c r="B5" s="35" t="s">
        <v>220</v>
      </c>
      <c r="C5" s="35" t="s">
        <v>221</v>
      </c>
      <c r="D5" s="35" t="s">
        <v>220</v>
      </c>
      <c r="E5" s="35" t="s">
        <v>221</v>
      </c>
      <c r="F5" s="35" t="s">
        <v>220</v>
      </c>
    </row>
    <row r="6" ht="17.1" customHeight="1" spans="1:6">
      <c r="A6" s="36" t="s">
        <v>222</v>
      </c>
      <c r="B6" s="37">
        <f>B7+B8</f>
        <v>2496.62</v>
      </c>
      <c r="C6" s="36" t="s">
        <v>223</v>
      </c>
      <c r="D6" s="37">
        <v>1675.58</v>
      </c>
      <c r="E6" s="38" t="s">
        <v>224</v>
      </c>
      <c r="F6" s="37">
        <f>SUM(F7:F10)</f>
        <v>2387.38</v>
      </c>
    </row>
    <row r="7" ht="17.1" customHeight="1" spans="1:6">
      <c r="A7" s="36" t="s">
        <v>225</v>
      </c>
      <c r="B7" s="37">
        <v>2496.62</v>
      </c>
      <c r="C7" s="36" t="s">
        <v>226</v>
      </c>
      <c r="D7" s="37"/>
      <c r="E7" s="38" t="s">
        <v>227</v>
      </c>
      <c r="F7" s="37">
        <v>1900.49</v>
      </c>
    </row>
    <row r="8" ht="17.1" customHeight="1" spans="1:6">
      <c r="A8" s="36" t="s">
        <v>228</v>
      </c>
      <c r="B8" s="37">
        <f>SUM(B9:B14)</f>
        <v>0</v>
      </c>
      <c r="C8" s="36" t="s">
        <v>229</v>
      </c>
      <c r="D8" s="37"/>
      <c r="E8" s="38" t="s">
        <v>230</v>
      </c>
      <c r="F8" s="37">
        <v>359.84</v>
      </c>
    </row>
    <row r="9" ht="17.1" customHeight="1" spans="1:6">
      <c r="A9" s="36" t="s">
        <v>231</v>
      </c>
      <c r="B9" s="37"/>
      <c r="C9" s="36" t="s">
        <v>232</v>
      </c>
      <c r="D9" s="37"/>
      <c r="E9" s="38" t="s">
        <v>233</v>
      </c>
      <c r="F9" s="37">
        <v>127.05</v>
      </c>
    </row>
    <row r="10" ht="17.1" customHeight="1" spans="1:6">
      <c r="A10" s="36" t="s">
        <v>234</v>
      </c>
      <c r="B10" s="37"/>
      <c r="C10" s="36" t="s">
        <v>235</v>
      </c>
      <c r="D10" s="37"/>
      <c r="E10" s="38" t="s">
        <v>236</v>
      </c>
      <c r="F10" s="37"/>
    </row>
    <row r="11" ht="17.1" customHeight="1" spans="1:6">
      <c r="A11" s="36" t="s">
        <v>237</v>
      </c>
      <c r="B11" s="37"/>
      <c r="C11" s="36" t="s">
        <v>238</v>
      </c>
      <c r="D11" s="37"/>
      <c r="E11" s="38" t="s">
        <v>239</v>
      </c>
      <c r="F11" s="37">
        <f>SUM(F12:F21)</f>
        <v>109.24</v>
      </c>
    </row>
    <row r="12" ht="17.1" customHeight="1" spans="1:6">
      <c r="A12" s="36" t="s">
        <v>240</v>
      </c>
      <c r="B12" s="37"/>
      <c r="C12" s="36" t="s">
        <v>241</v>
      </c>
      <c r="D12" s="37"/>
      <c r="E12" s="38" t="s">
        <v>227</v>
      </c>
      <c r="F12" s="37">
        <v>55.81</v>
      </c>
    </row>
    <row r="13" ht="17.1" customHeight="1" spans="1:6">
      <c r="A13" s="36" t="s">
        <v>242</v>
      </c>
      <c r="B13" s="37"/>
      <c r="C13" s="36" t="s">
        <v>243</v>
      </c>
      <c r="D13" s="37">
        <v>450.55</v>
      </c>
      <c r="E13" s="38" t="s">
        <v>230</v>
      </c>
      <c r="F13" s="37">
        <v>53.43</v>
      </c>
    </row>
    <row r="14" ht="17.1" customHeight="1" spans="1:6">
      <c r="A14" s="36" t="s">
        <v>244</v>
      </c>
      <c r="B14" s="37"/>
      <c r="C14" s="36" t="s">
        <v>245</v>
      </c>
      <c r="D14" s="37">
        <v>187.77</v>
      </c>
      <c r="E14" s="38" t="s">
        <v>233</v>
      </c>
      <c r="F14" s="37"/>
    </row>
    <row r="15" ht="17.1" customHeight="1" spans="1:6">
      <c r="A15" s="36" t="s">
        <v>246</v>
      </c>
      <c r="B15" s="37"/>
      <c r="C15" s="36" t="s">
        <v>247</v>
      </c>
      <c r="D15" s="37"/>
      <c r="E15" s="38" t="s">
        <v>248</v>
      </c>
      <c r="F15" s="37"/>
    </row>
    <row r="16" ht="17.1" customHeight="1" spans="1:6">
      <c r="A16" s="36" t="s">
        <v>249</v>
      </c>
      <c r="B16" s="37"/>
      <c r="C16" s="36" t="s">
        <v>250</v>
      </c>
      <c r="D16" s="37"/>
      <c r="E16" s="38" t="s">
        <v>251</v>
      </c>
      <c r="F16" s="37"/>
    </row>
    <row r="17" ht="17.1" customHeight="1" spans="1:6">
      <c r="A17" s="36" t="s">
        <v>252</v>
      </c>
      <c r="B17" s="37">
        <f>SUM(B18:B19)</f>
        <v>0</v>
      </c>
      <c r="C17" s="36" t="s">
        <v>253</v>
      </c>
      <c r="D17" s="37"/>
      <c r="E17" s="38" t="s">
        <v>254</v>
      </c>
      <c r="F17" s="37"/>
    </row>
    <row r="18" ht="17.1" customHeight="1" spans="1:6">
      <c r="A18" s="36" t="s">
        <v>255</v>
      </c>
      <c r="B18" s="37"/>
      <c r="C18" s="36" t="s">
        <v>256</v>
      </c>
      <c r="D18" s="37"/>
      <c r="E18" s="38" t="s">
        <v>257</v>
      </c>
      <c r="F18" s="37"/>
    </row>
    <row r="19" ht="17.1" customHeight="1" spans="1:6">
      <c r="A19" s="36" t="s">
        <v>258</v>
      </c>
      <c r="B19" s="37"/>
      <c r="C19" s="36" t="s">
        <v>259</v>
      </c>
      <c r="D19" s="37"/>
      <c r="E19" s="38" t="s">
        <v>260</v>
      </c>
      <c r="F19" s="37"/>
    </row>
    <row r="20" ht="17.1" customHeight="1" spans="1:6">
      <c r="A20" s="36" t="s">
        <v>261</v>
      </c>
      <c r="B20" s="37">
        <f>SUM(B21:B23)</f>
        <v>0</v>
      </c>
      <c r="C20" s="36" t="s">
        <v>262</v>
      </c>
      <c r="D20" s="37"/>
      <c r="E20" s="38" t="s">
        <v>263</v>
      </c>
      <c r="F20" s="37"/>
    </row>
    <row r="21" ht="17.1" customHeight="1" spans="1:6">
      <c r="A21" s="36" t="s">
        <v>264</v>
      </c>
      <c r="B21" s="37"/>
      <c r="C21" s="36" t="s">
        <v>265</v>
      </c>
      <c r="D21" s="37"/>
      <c r="E21" s="38" t="s">
        <v>266</v>
      </c>
      <c r="F21" s="37"/>
    </row>
    <row r="22" ht="17.1" customHeight="1" spans="1:6">
      <c r="A22" s="36" t="s">
        <v>267</v>
      </c>
      <c r="B22" s="37"/>
      <c r="C22" s="36" t="s">
        <v>268</v>
      </c>
      <c r="D22" s="37"/>
      <c r="E22" s="38"/>
      <c r="F22" s="37"/>
    </row>
    <row r="23" ht="17.1" customHeight="1" spans="1:6">
      <c r="A23" s="36" t="s">
        <v>269</v>
      </c>
      <c r="B23" s="37"/>
      <c r="C23" s="36" t="s">
        <v>270</v>
      </c>
      <c r="D23" s="37"/>
      <c r="E23" s="38"/>
      <c r="F23" s="37"/>
    </row>
    <row r="24" ht="17.1" customHeight="1" spans="1:6">
      <c r="A24" s="36"/>
      <c r="B24" s="37"/>
      <c r="C24" s="36" t="s">
        <v>271</v>
      </c>
      <c r="D24" s="37">
        <v>182.72</v>
      </c>
      <c r="E24" s="38"/>
      <c r="F24" s="37"/>
    </row>
    <row r="25" ht="17.1" customHeight="1" spans="1:6">
      <c r="A25" s="36"/>
      <c r="B25" s="37"/>
      <c r="C25" s="36" t="s">
        <v>272</v>
      </c>
      <c r="D25" s="37"/>
      <c r="E25" s="38"/>
      <c r="F25" s="37"/>
    </row>
    <row r="26" ht="17.1" customHeight="1" spans="1:6">
      <c r="A26" s="36"/>
      <c r="B26" s="39"/>
      <c r="C26" s="36" t="s">
        <v>273</v>
      </c>
      <c r="D26" s="37"/>
      <c r="E26" s="36"/>
      <c r="F26" s="39"/>
    </row>
    <row r="27" ht="17.1" customHeight="1" spans="1:6">
      <c r="A27" s="36"/>
      <c r="B27" s="37"/>
      <c r="C27" s="36" t="s">
        <v>274</v>
      </c>
      <c r="D27" s="37"/>
      <c r="E27" s="38"/>
      <c r="F27" s="37"/>
    </row>
    <row r="28" ht="17.1" customHeight="1" spans="1:6">
      <c r="A28" s="36"/>
      <c r="B28" s="37"/>
      <c r="C28" s="36" t="s">
        <v>275</v>
      </c>
      <c r="D28" s="37"/>
      <c r="E28" s="38"/>
      <c r="F28" s="37"/>
    </row>
    <row r="29" ht="17.1" customHeight="1" spans="1:6">
      <c r="A29" s="36"/>
      <c r="B29" s="37"/>
      <c r="C29" s="36" t="s">
        <v>276</v>
      </c>
      <c r="D29" s="37"/>
      <c r="E29" s="38"/>
      <c r="F29" s="37"/>
    </row>
    <row r="30" ht="17.1" customHeight="1" spans="1:6">
      <c r="A30" s="36"/>
      <c r="B30" s="37"/>
      <c r="C30" s="36" t="s">
        <v>277</v>
      </c>
      <c r="D30" s="37"/>
      <c r="E30" s="38"/>
      <c r="F30" s="37"/>
    </row>
    <row r="31" ht="17.1" customHeight="1" spans="1:6">
      <c r="A31" s="36"/>
      <c r="B31" s="37"/>
      <c r="C31" s="36" t="s">
        <v>278</v>
      </c>
      <c r="D31" s="37"/>
      <c r="E31" s="38"/>
      <c r="F31" s="37"/>
    </row>
    <row r="32" ht="17.1" customHeight="1" spans="1:6">
      <c r="A32" s="36"/>
      <c r="B32" s="37"/>
      <c r="C32" s="36" t="s">
        <v>279</v>
      </c>
      <c r="D32" s="37"/>
      <c r="E32" s="38"/>
      <c r="F32" s="37"/>
    </row>
    <row r="33" ht="17.1" customHeight="1" spans="1:6">
      <c r="A33" s="36"/>
      <c r="B33" s="37"/>
      <c r="C33" s="36" t="s">
        <v>280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0" t="s">
        <v>44</v>
      </c>
      <c r="B35" s="37">
        <f>SUM(B6+B15+B16+B17+B20)</f>
        <v>2496.62</v>
      </c>
      <c r="C35" s="40" t="s">
        <v>45</v>
      </c>
      <c r="D35" s="37">
        <f>SUM(D6:D33)</f>
        <v>2496.62</v>
      </c>
      <c r="E35" s="40" t="s">
        <v>45</v>
      </c>
      <c r="F35" s="37">
        <f>F6+F11</f>
        <v>2496.62</v>
      </c>
    </row>
    <row r="36" ht="17.1" customHeight="1" spans="1:6">
      <c r="A36" s="36" t="s">
        <v>281</v>
      </c>
      <c r="B36" s="37">
        <f>SUM(B37:B41)</f>
        <v>0</v>
      </c>
      <c r="C36" s="36" t="s">
        <v>282</v>
      </c>
      <c r="D36" s="37"/>
      <c r="E36" s="38" t="s">
        <v>283</v>
      </c>
      <c r="F36" s="37">
        <f>SUM(F37:F38)</f>
        <v>0</v>
      </c>
    </row>
    <row r="37" ht="17.1" customHeight="1" spans="1:6">
      <c r="A37" s="36" t="s">
        <v>284</v>
      </c>
      <c r="B37" s="37"/>
      <c r="C37" s="36"/>
      <c r="D37" s="37"/>
      <c r="E37" s="38" t="s">
        <v>285</v>
      </c>
      <c r="F37" s="37"/>
    </row>
    <row r="38" ht="17.1" customHeight="1" spans="1:6">
      <c r="A38" s="36" t="s">
        <v>286</v>
      </c>
      <c r="B38" s="37"/>
      <c r="C38" s="36"/>
      <c r="D38" s="37"/>
      <c r="E38" s="38" t="s">
        <v>287</v>
      </c>
      <c r="F38" s="37"/>
    </row>
    <row r="39" ht="17.1" customHeight="1" spans="1:6">
      <c r="A39" s="36" t="s">
        <v>288</v>
      </c>
      <c r="B39" s="37"/>
      <c r="C39" s="36"/>
      <c r="D39" s="37"/>
      <c r="E39" s="38" t="s">
        <v>87</v>
      </c>
      <c r="F39" s="37"/>
    </row>
    <row r="40" ht="27.2" customHeight="1" spans="1:6">
      <c r="A40" s="36" t="s">
        <v>289</v>
      </c>
      <c r="B40" s="37"/>
      <c r="C40" s="36"/>
      <c r="D40" s="37"/>
      <c r="E40" s="38"/>
      <c r="F40" s="37"/>
    </row>
    <row r="41" ht="27.2" customHeight="1" spans="1:6">
      <c r="A41" s="36" t="s">
        <v>290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0" t="s">
        <v>291</v>
      </c>
      <c r="B44" s="37">
        <f>B35+B36</f>
        <v>2496.62</v>
      </c>
      <c r="C44" s="40" t="s">
        <v>292</v>
      </c>
      <c r="D44" s="37">
        <f>D35+D36</f>
        <v>2496.62</v>
      </c>
      <c r="E44" s="40" t="s">
        <v>292</v>
      </c>
      <c r="F44" s="37">
        <f>F35+F36</f>
        <v>2496.62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4"/>
  <sheetViews>
    <sheetView tabSelected="1" topLeftCell="A14" workbookViewId="0">
      <selection activeCell="F28" sqref="F28:H34"/>
    </sheetView>
  </sheetViews>
  <sheetFormatPr defaultColWidth="10" defaultRowHeight="13.5"/>
  <cols>
    <col min="1" max="3" width="3" customWidth="1"/>
    <col min="4" max="4" width="7.5" customWidth="1"/>
    <col min="5" max="5" width="35.625" customWidth="1"/>
    <col min="6" max="8" width="13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293</v>
      </c>
      <c r="AD1" s="32"/>
    </row>
    <row r="2" ht="26.45" customHeight="1" spans="4:30">
      <c r="D2" s="11" t="s">
        <v>294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295</v>
      </c>
      <c r="E4" s="12" t="s">
        <v>296</v>
      </c>
      <c r="F4" s="12" t="s">
        <v>297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298</v>
      </c>
      <c r="H5" s="12"/>
      <c r="I5" s="12"/>
      <c r="J5" s="12"/>
      <c r="K5" s="12"/>
      <c r="L5" s="12"/>
      <c r="M5" s="12"/>
      <c r="N5" s="12"/>
      <c r="O5" s="12"/>
      <c r="P5" s="12" t="s">
        <v>299</v>
      </c>
      <c r="Q5" s="12" t="s">
        <v>300</v>
      </c>
      <c r="R5" s="12" t="s">
        <v>301</v>
      </c>
      <c r="S5" s="12"/>
      <c r="T5" s="12"/>
      <c r="U5" s="12" t="s">
        <v>302</v>
      </c>
      <c r="V5" s="12"/>
      <c r="W5" s="12"/>
      <c r="X5" s="12"/>
      <c r="Y5" s="12" t="s">
        <v>303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304</v>
      </c>
      <c r="I6" s="12" t="s">
        <v>305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306</v>
      </c>
      <c r="T6" s="12" t="s">
        <v>307</v>
      </c>
      <c r="U6" s="12" t="s">
        <v>66</v>
      </c>
      <c r="V6" s="12" t="s">
        <v>308</v>
      </c>
      <c r="W6" s="12" t="s">
        <v>309</v>
      </c>
      <c r="X6" s="12" t="s">
        <v>307</v>
      </c>
      <c r="Y6" s="12" t="s">
        <v>66</v>
      </c>
      <c r="Z6" s="12" t="s">
        <v>310</v>
      </c>
      <c r="AA6" s="12" t="s">
        <v>311</v>
      </c>
      <c r="AB6" s="12" t="s">
        <v>312</v>
      </c>
      <c r="AC6" s="12" t="s">
        <v>313</v>
      </c>
      <c r="AD6" s="12" t="s">
        <v>314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315</v>
      </c>
      <c r="K7" s="12" t="s">
        <v>316</v>
      </c>
      <c r="L7" s="12" t="s">
        <v>317</v>
      </c>
      <c r="M7" s="12" t="s">
        <v>318</v>
      </c>
      <c r="N7" s="12" t="s">
        <v>319</v>
      </c>
      <c r="O7" s="12" t="s">
        <v>320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1"/>
      <c r="B9" s="21"/>
      <c r="C9" s="21"/>
      <c r="D9" s="22"/>
      <c r="E9" s="22" t="s">
        <v>9</v>
      </c>
      <c r="F9" s="15">
        <v>2496.62</v>
      </c>
      <c r="G9" s="15">
        <v>2496.62</v>
      </c>
      <c r="H9" s="15">
        <v>2496.62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3"/>
      <c r="B10" s="23"/>
      <c r="C10" s="23"/>
      <c r="D10" s="24" t="s">
        <v>80</v>
      </c>
      <c r="E10" s="24" t="s">
        <v>81</v>
      </c>
      <c r="F10" s="15">
        <v>2496.62</v>
      </c>
      <c r="G10" s="15">
        <v>2496.62</v>
      </c>
      <c r="H10" s="15">
        <v>2496.62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3"/>
      <c r="B11" s="23"/>
      <c r="C11" s="23"/>
      <c r="D11" s="24" t="s">
        <v>82</v>
      </c>
      <c r="E11" s="24" t="s">
        <v>83</v>
      </c>
      <c r="F11" s="15">
        <v>2278.07</v>
      </c>
      <c r="G11" s="15">
        <v>2278.07</v>
      </c>
      <c r="H11" s="15">
        <v>2278.07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3" t="s">
        <v>84</v>
      </c>
      <c r="B12" s="23" t="s">
        <v>85</v>
      </c>
      <c r="C12" s="23" t="s">
        <v>86</v>
      </c>
      <c r="D12" s="24" t="s">
        <v>87</v>
      </c>
      <c r="E12" s="24" t="s">
        <v>88</v>
      </c>
      <c r="F12" s="15">
        <v>1489.75</v>
      </c>
      <c r="G12" s="15">
        <v>1489.75</v>
      </c>
      <c r="H12" s="15">
        <v>1489.75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3" t="s">
        <v>84</v>
      </c>
      <c r="B13" s="23" t="s">
        <v>85</v>
      </c>
      <c r="C13" s="23" t="s">
        <v>89</v>
      </c>
      <c r="D13" s="24" t="s">
        <v>87</v>
      </c>
      <c r="E13" s="24" t="s">
        <v>90</v>
      </c>
      <c r="F13" s="15">
        <v>33.93</v>
      </c>
      <c r="G13" s="15">
        <v>33.93</v>
      </c>
      <c r="H13" s="15">
        <v>33.93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3" t="s">
        <v>84</v>
      </c>
      <c r="B14" s="23" t="s">
        <v>85</v>
      </c>
      <c r="C14" s="23" t="s">
        <v>91</v>
      </c>
      <c r="D14" s="24" t="s">
        <v>87</v>
      </c>
      <c r="E14" s="24" t="s">
        <v>92</v>
      </c>
      <c r="F14" s="15">
        <v>0.5</v>
      </c>
      <c r="G14" s="15">
        <v>0.5</v>
      </c>
      <c r="H14" s="15">
        <v>0.5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19" customHeight="1" spans="1:30">
      <c r="A15" s="23" t="s">
        <v>93</v>
      </c>
      <c r="B15" s="23" t="s">
        <v>94</v>
      </c>
      <c r="C15" s="23" t="s">
        <v>86</v>
      </c>
      <c r="D15" s="24" t="s">
        <v>87</v>
      </c>
      <c r="E15" s="24" t="s">
        <v>95</v>
      </c>
      <c r="F15" s="15">
        <v>82.23</v>
      </c>
      <c r="G15" s="15">
        <v>82.23</v>
      </c>
      <c r="H15" s="15">
        <v>82.23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3" t="s">
        <v>93</v>
      </c>
      <c r="B16" s="23" t="s">
        <v>94</v>
      </c>
      <c r="C16" s="23" t="s">
        <v>94</v>
      </c>
      <c r="D16" s="24" t="s">
        <v>87</v>
      </c>
      <c r="E16" s="24" t="s">
        <v>96</v>
      </c>
      <c r="F16" s="15">
        <v>220.2</v>
      </c>
      <c r="G16" s="15">
        <v>220.2</v>
      </c>
      <c r="H16" s="15">
        <v>220.2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23" t="s">
        <v>93</v>
      </c>
      <c r="B17" s="23" t="s">
        <v>94</v>
      </c>
      <c r="C17" s="23" t="s">
        <v>97</v>
      </c>
      <c r="D17" s="24" t="s">
        <v>87</v>
      </c>
      <c r="E17" s="24" t="s">
        <v>98</v>
      </c>
      <c r="F17" s="15">
        <v>110.1</v>
      </c>
      <c r="G17" s="15">
        <v>110.1</v>
      </c>
      <c r="H17" s="15">
        <v>110.1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23" t="s">
        <v>99</v>
      </c>
      <c r="B18" s="23" t="s">
        <v>100</v>
      </c>
      <c r="C18" s="23" t="s">
        <v>86</v>
      </c>
      <c r="D18" s="24" t="s">
        <v>87</v>
      </c>
      <c r="E18" s="24" t="s">
        <v>101</v>
      </c>
      <c r="F18" s="15">
        <v>107.34</v>
      </c>
      <c r="G18" s="15">
        <v>107.34</v>
      </c>
      <c r="H18" s="15">
        <v>107.34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23" t="s">
        <v>99</v>
      </c>
      <c r="B19" s="23" t="s">
        <v>100</v>
      </c>
      <c r="C19" s="23" t="s">
        <v>102</v>
      </c>
      <c r="D19" s="24" t="s">
        <v>87</v>
      </c>
      <c r="E19" s="24" t="s">
        <v>103</v>
      </c>
      <c r="F19" s="15">
        <v>68.87</v>
      </c>
      <c r="G19" s="15">
        <v>68.87</v>
      </c>
      <c r="H19" s="15">
        <v>68.87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21" t="s">
        <v>104</v>
      </c>
      <c r="B20" s="21" t="s">
        <v>89</v>
      </c>
      <c r="C20" s="21" t="s">
        <v>86</v>
      </c>
      <c r="D20" s="21" t="s">
        <v>87</v>
      </c>
      <c r="E20" s="21" t="s">
        <v>105</v>
      </c>
      <c r="F20" s="8">
        <v>165.15</v>
      </c>
      <c r="G20" s="8">
        <v>165.15</v>
      </c>
      <c r="H20" s="8">
        <v>165.15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21"/>
      <c r="B21" s="21"/>
      <c r="C21" s="21"/>
      <c r="D21" s="22" t="s">
        <v>106</v>
      </c>
      <c r="E21" s="22" t="s">
        <v>107</v>
      </c>
      <c r="F21" s="8">
        <v>104.49</v>
      </c>
      <c r="G21" s="8">
        <v>104.49</v>
      </c>
      <c r="H21" s="8">
        <v>104.49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21" t="s">
        <v>84</v>
      </c>
      <c r="B22" s="21" t="s">
        <v>85</v>
      </c>
      <c r="C22" s="21" t="s">
        <v>108</v>
      </c>
      <c r="D22" s="22" t="s">
        <v>87</v>
      </c>
      <c r="E22" s="22" t="s">
        <v>109</v>
      </c>
      <c r="F22" s="8">
        <v>66.36</v>
      </c>
      <c r="G22" s="8">
        <v>66.36</v>
      </c>
      <c r="H22" s="8">
        <v>66.36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21" t="s">
        <v>93</v>
      </c>
      <c r="B23" s="21" t="s">
        <v>94</v>
      </c>
      <c r="C23" s="21" t="s">
        <v>89</v>
      </c>
      <c r="D23" s="22" t="s">
        <v>87</v>
      </c>
      <c r="E23" s="22" t="s">
        <v>110</v>
      </c>
      <c r="F23" s="8">
        <v>4.73</v>
      </c>
      <c r="G23" s="8">
        <v>4.73</v>
      </c>
      <c r="H23" s="8">
        <v>4.73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18" customHeight="1" spans="1:30">
      <c r="A24" s="21" t="s">
        <v>93</v>
      </c>
      <c r="B24" s="21" t="s">
        <v>94</v>
      </c>
      <c r="C24" s="21" t="s">
        <v>94</v>
      </c>
      <c r="D24" s="22" t="s">
        <v>87</v>
      </c>
      <c r="E24" s="22" t="s">
        <v>96</v>
      </c>
      <c r="F24" s="8">
        <v>12.18</v>
      </c>
      <c r="G24" s="8">
        <v>12.18</v>
      </c>
      <c r="H24" s="8">
        <v>12.18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21" t="s">
        <v>93</v>
      </c>
      <c r="B25" s="21" t="s">
        <v>94</v>
      </c>
      <c r="C25" s="21" t="s">
        <v>97</v>
      </c>
      <c r="D25" s="22" t="s">
        <v>87</v>
      </c>
      <c r="E25" s="22" t="s">
        <v>98</v>
      </c>
      <c r="F25" s="25">
        <v>6.09</v>
      </c>
      <c r="G25" s="25">
        <v>6.09</v>
      </c>
      <c r="H25" s="25">
        <v>6.09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21" t="s">
        <v>99</v>
      </c>
      <c r="B26" s="21" t="s">
        <v>100</v>
      </c>
      <c r="C26" s="21" t="s">
        <v>89</v>
      </c>
      <c r="D26" s="22" t="s">
        <v>87</v>
      </c>
      <c r="E26" s="22" t="s">
        <v>111</v>
      </c>
      <c r="F26" s="26">
        <v>6</v>
      </c>
      <c r="G26" s="26">
        <v>6</v>
      </c>
      <c r="H26" s="26">
        <v>6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27" t="s">
        <v>104</v>
      </c>
      <c r="B27" s="27" t="s">
        <v>89</v>
      </c>
      <c r="C27" s="27" t="s">
        <v>86</v>
      </c>
      <c r="D27" s="28" t="s">
        <v>87</v>
      </c>
      <c r="E27" s="28" t="s">
        <v>105</v>
      </c>
      <c r="F27" s="29">
        <v>9.13</v>
      </c>
      <c r="G27" s="29">
        <v>9.13</v>
      </c>
      <c r="H27" s="29">
        <v>9.13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>
      <c r="A28" s="24"/>
      <c r="B28" s="24"/>
      <c r="C28" s="24"/>
      <c r="D28" s="24" t="s">
        <v>112</v>
      </c>
      <c r="E28" s="24" t="s">
        <v>113</v>
      </c>
      <c r="F28" s="15">
        <v>114.06</v>
      </c>
      <c r="G28" s="15">
        <v>114.06</v>
      </c>
      <c r="H28" s="15">
        <v>114.06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>
      <c r="A29" s="24" t="s">
        <v>84</v>
      </c>
      <c r="B29" s="24" t="s">
        <v>85</v>
      </c>
      <c r="C29" s="24" t="s">
        <v>108</v>
      </c>
      <c r="D29" s="24" t="s">
        <v>87</v>
      </c>
      <c r="E29" s="24" t="s">
        <v>109</v>
      </c>
      <c r="F29" s="15">
        <v>70.04</v>
      </c>
      <c r="G29" s="15">
        <v>70.04</v>
      </c>
      <c r="H29" s="15">
        <v>70.04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>
      <c r="A30" s="24" t="s">
        <v>84</v>
      </c>
      <c r="B30" s="24" t="s">
        <v>85</v>
      </c>
      <c r="C30" s="24" t="s">
        <v>91</v>
      </c>
      <c r="D30" s="24" t="s">
        <v>87</v>
      </c>
      <c r="E30" s="24" t="s">
        <v>92</v>
      </c>
      <c r="F30" s="8">
        <v>15</v>
      </c>
      <c r="G30" s="8">
        <v>15</v>
      </c>
      <c r="H30" s="8">
        <v>15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>
      <c r="A31" s="24" t="s">
        <v>93</v>
      </c>
      <c r="B31" s="24" t="s">
        <v>94</v>
      </c>
      <c r="C31" s="24" t="s">
        <v>94</v>
      </c>
      <c r="D31" s="24" t="s">
        <v>87</v>
      </c>
      <c r="E31" s="24" t="s">
        <v>96</v>
      </c>
      <c r="F31" s="8">
        <v>11.25</v>
      </c>
      <c r="G31" s="8">
        <v>11.25</v>
      </c>
      <c r="H31" s="8">
        <v>11.25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>
      <c r="A32" s="24" t="s">
        <v>93</v>
      </c>
      <c r="B32" s="24" t="s">
        <v>94</v>
      </c>
      <c r="C32" s="24" t="s">
        <v>97</v>
      </c>
      <c r="D32" s="24" t="s">
        <v>87</v>
      </c>
      <c r="E32" s="24" t="s">
        <v>98</v>
      </c>
      <c r="F32" s="8">
        <v>3.78</v>
      </c>
      <c r="G32" s="8">
        <v>3.78</v>
      </c>
      <c r="H32" s="8">
        <v>3.78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>
      <c r="A33" s="24" t="s">
        <v>99</v>
      </c>
      <c r="B33" s="24" t="s">
        <v>100</v>
      </c>
      <c r="C33" s="24" t="s">
        <v>89</v>
      </c>
      <c r="D33" s="24" t="s">
        <v>87</v>
      </c>
      <c r="E33" s="24" t="s">
        <v>111</v>
      </c>
      <c r="F33" s="15">
        <v>5.55</v>
      </c>
      <c r="G33" s="15">
        <v>5.55</v>
      </c>
      <c r="H33" s="15">
        <v>5.55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>
      <c r="A34" s="24" t="s">
        <v>104</v>
      </c>
      <c r="B34" s="24" t="s">
        <v>89</v>
      </c>
      <c r="C34" s="24" t="s">
        <v>86</v>
      </c>
      <c r="D34" s="24" t="s">
        <v>87</v>
      </c>
      <c r="E34" s="24" t="s">
        <v>105</v>
      </c>
      <c r="F34" s="15">
        <v>8.44</v>
      </c>
      <c r="G34" s="15">
        <v>8.44</v>
      </c>
      <c r="H34" s="15">
        <v>8.44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workbookViewId="0">
      <selection activeCell="H20" sqref="H20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321</v>
      </c>
      <c r="Y1" s="9"/>
    </row>
    <row r="2" ht="19.5" customHeight="1" spans="1:25">
      <c r="A2" s="3" t="s">
        <v>322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0" t="s">
        <v>3</v>
      </c>
      <c r="X3" s="20"/>
      <c r="Y3" s="20"/>
    </row>
    <row r="4" ht="25.5" customHeight="1" spans="1:25">
      <c r="A4" s="4" t="s">
        <v>56</v>
      </c>
      <c r="B4" s="4"/>
      <c r="C4" s="4"/>
      <c r="D4" s="4" t="s">
        <v>295</v>
      </c>
      <c r="E4" s="4" t="s">
        <v>323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8"/>
      <c r="C7" s="18"/>
      <c r="D7" s="18"/>
      <c r="E7" s="18" t="s">
        <v>9</v>
      </c>
      <c r="F7" s="8">
        <v>2496.62</v>
      </c>
      <c r="G7" s="8">
        <v>2387.38</v>
      </c>
      <c r="H7" s="8">
        <v>1900.49</v>
      </c>
      <c r="I7" s="8">
        <v>359.84</v>
      </c>
      <c r="J7" s="8">
        <v>127.05</v>
      </c>
      <c r="K7" s="8"/>
      <c r="L7" s="8">
        <v>109.24</v>
      </c>
      <c r="M7" s="8">
        <v>55.81</v>
      </c>
      <c r="N7" s="8">
        <v>53.43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8"/>
      <c r="C8" s="18"/>
      <c r="D8" s="18" t="s">
        <v>80</v>
      </c>
      <c r="E8" s="18" t="s">
        <v>81</v>
      </c>
      <c r="F8" s="8">
        <v>2496.62</v>
      </c>
      <c r="G8" s="8">
        <v>2387.38</v>
      </c>
      <c r="H8" s="8">
        <v>1900.49</v>
      </c>
      <c r="I8" s="8">
        <v>359.84</v>
      </c>
      <c r="J8" s="8">
        <v>127.05</v>
      </c>
      <c r="K8" s="8"/>
      <c r="L8" s="8">
        <v>109.24</v>
      </c>
      <c r="M8" s="8">
        <v>55.81</v>
      </c>
      <c r="N8" s="8">
        <v>53.43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/>
      <c r="B9" s="18"/>
      <c r="C9" s="18"/>
      <c r="D9" s="18" t="s">
        <v>82</v>
      </c>
      <c r="E9" s="18" t="s">
        <v>83</v>
      </c>
      <c r="F9" s="8">
        <v>2278.07</v>
      </c>
      <c r="G9" s="8">
        <v>2187.82</v>
      </c>
      <c r="H9" s="8">
        <v>1733.55</v>
      </c>
      <c r="I9" s="8">
        <v>332.91</v>
      </c>
      <c r="J9" s="8">
        <v>121.36</v>
      </c>
      <c r="K9" s="8"/>
      <c r="L9" s="8">
        <v>90.24</v>
      </c>
      <c r="M9" s="8">
        <v>55.81</v>
      </c>
      <c r="N9" s="8">
        <v>34.43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8" t="s">
        <v>85</v>
      </c>
      <c r="C10" s="18" t="s">
        <v>86</v>
      </c>
      <c r="D10" s="18" t="s">
        <v>87</v>
      </c>
      <c r="E10" s="18" t="s">
        <v>88</v>
      </c>
      <c r="F10" s="8">
        <v>1489.75</v>
      </c>
      <c r="G10" s="8">
        <v>1433.94</v>
      </c>
      <c r="H10" s="8">
        <v>1093.2</v>
      </c>
      <c r="I10" s="8">
        <v>332.91</v>
      </c>
      <c r="J10" s="8">
        <v>7.83</v>
      </c>
      <c r="K10" s="8"/>
      <c r="L10" s="8">
        <v>55.81</v>
      </c>
      <c r="M10" s="8">
        <v>55.81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84</v>
      </c>
      <c r="B11" s="18" t="s">
        <v>85</v>
      </c>
      <c r="C11" s="18" t="s">
        <v>89</v>
      </c>
      <c r="D11" s="18" t="s">
        <v>87</v>
      </c>
      <c r="E11" s="18" t="s">
        <v>90</v>
      </c>
      <c r="F11" s="8">
        <v>33.93</v>
      </c>
      <c r="G11" s="8"/>
      <c r="H11" s="8"/>
      <c r="I11" s="8"/>
      <c r="J11" s="8"/>
      <c r="K11" s="8"/>
      <c r="L11" s="8">
        <v>33.93</v>
      </c>
      <c r="M11" s="8"/>
      <c r="N11" s="8">
        <v>33.93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84</v>
      </c>
      <c r="B12" s="18" t="s">
        <v>85</v>
      </c>
      <c r="C12" s="18" t="s">
        <v>91</v>
      </c>
      <c r="D12" s="18" t="s">
        <v>87</v>
      </c>
      <c r="E12" s="18" t="s">
        <v>92</v>
      </c>
      <c r="F12" s="8">
        <v>0.5</v>
      </c>
      <c r="G12" s="8"/>
      <c r="H12" s="8"/>
      <c r="I12" s="8"/>
      <c r="J12" s="8"/>
      <c r="K12" s="8"/>
      <c r="L12" s="8">
        <v>0.5</v>
      </c>
      <c r="M12" s="8"/>
      <c r="N12" s="8">
        <v>0.5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93</v>
      </c>
      <c r="B13" s="18" t="s">
        <v>94</v>
      </c>
      <c r="C13" s="18" t="s">
        <v>86</v>
      </c>
      <c r="D13" s="18" t="s">
        <v>87</v>
      </c>
      <c r="E13" s="18" t="s">
        <v>95</v>
      </c>
      <c r="F13" s="8">
        <v>82.23</v>
      </c>
      <c r="G13" s="8">
        <v>82.23</v>
      </c>
      <c r="H13" s="8"/>
      <c r="I13" s="8"/>
      <c r="J13" s="8">
        <v>82.23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93</v>
      </c>
      <c r="B14" s="18" t="s">
        <v>94</v>
      </c>
      <c r="C14" s="18" t="s">
        <v>94</v>
      </c>
      <c r="D14" s="18" t="s">
        <v>87</v>
      </c>
      <c r="E14" s="18" t="s">
        <v>96</v>
      </c>
      <c r="F14" s="8">
        <v>220.2</v>
      </c>
      <c r="G14" s="8">
        <v>220.2</v>
      </c>
      <c r="H14" s="8">
        <v>220.2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93</v>
      </c>
      <c r="B15" s="18" t="s">
        <v>94</v>
      </c>
      <c r="C15" s="18" t="s">
        <v>97</v>
      </c>
      <c r="D15" s="18" t="s">
        <v>87</v>
      </c>
      <c r="E15" s="18" t="s">
        <v>98</v>
      </c>
      <c r="F15" s="8">
        <v>110.1</v>
      </c>
      <c r="G15" s="8">
        <v>110.1</v>
      </c>
      <c r="H15" s="8">
        <v>110.1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18" t="s">
        <v>99</v>
      </c>
      <c r="B16" s="18" t="s">
        <v>100</v>
      </c>
      <c r="C16" s="18" t="s">
        <v>86</v>
      </c>
      <c r="D16" s="18" t="s">
        <v>87</v>
      </c>
      <c r="E16" s="18" t="s">
        <v>101</v>
      </c>
      <c r="F16" s="8">
        <v>107.34</v>
      </c>
      <c r="G16" s="8">
        <v>107.34</v>
      </c>
      <c r="H16" s="8">
        <v>107.34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18" t="s">
        <v>99</v>
      </c>
      <c r="B17" s="18" t="s">
        <v>100</v>
      </c>
      <c r="C17" s="18" t="s">
        <v>102</v>
      </c>
      <c r="D17" s="18" t="s">
        <v>87</v>
      </c>
      <c r="E17" s="18" t="s">
        <v>103</v>
      </c>
      <c r="F17" s="8">
        <v>68.87</v>
      </c>
      <c r="G17" s="8">
        <v>68.87</v>
      </c>
      <c r="H17" s="8">
        <v>37.57</v>
      </c>
      <c r="I17" s="8"/>
      <c r="J17" s="8">
        <v>31.3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18" t="s">
        <v>104</v>
      </c>
      <c r="B18" s="18" t="s">
        <v>89</v>
      </c>
      <c r="C18" s="18" t="s">
        <v>86</v>
      </c>
      <c r="D18" s="18" t="s">
        <v>87</v>
      </c>
      <c r="E18" s="18" t="s">
        <v>105</v>
      </c>
      <c r="F18" s="8">
        <v>165.15</v>
      </c>
      <c r="G18" s="8">
        <v>165.15</v>
      </c>
      <c r="H18" s="8">
        <v>165.15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18"/>
      <c r="B19" s="18"/>
      <c r="C19" s="18"/>
      <c r="D19" s="18" t="s">
        <v>106</v>
      </c>
      <c r="E19" s="18" t="s">
        <v>107</v>
      </c>
      <c r="F19" s="8">
        <v>104.49</v>
      </c>
      <c r="G19" s="8">
        <v>100.5</v>
      </c>
      <c r="H19" s="8">
        <v>81.28</v>
      </c>
      <c r="I19" s="8">
        <v>13.52</v>
      </c>
      <c r="J19" s="8">
        <v>5.7</v>
      </c>
      <c r="K19" s="8"/>
      <c r="L19" s="8">
        <v>4</v>
      </c>
      <c r="M19" s="8"/>
      <c r="N19" s="8">
        <v>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18" t="s">
        <v>84</v>
      </c>
      <c r="B20" s="18" t="s">
        <v>85</v>
      </c>
      <c r="C20" s="18" t="s">
        <v>108</v>
      </c>
      <c r="D20" s="18" t="s">
        <v>87</v>
      </c>
      <c r="E20" s="18" t="s">
        <v>109</v>
      </c>
      <c r="F20" s="8">
        <v>66.36</v>
      </c>
      <c r="G20" s="8">
        <v>62.36</v>
      </c>
      <c r="H20" s="8">
        <v>47.88</v>
      </c>
      <c r="I20" s="8">
        <v>13.52</v>
      </c>
      <c r="J20" s="8">
        <v>0.96</v>
      </c>
      <c r="K20" s="8"/>
      <c r="L20" s="8">
        <v>4</v>
      </c>
      <c r="M20" s="8"/>
      <c r="N20" s="8">
        <v>4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18" t="s">
        <v>93</v>
      </c>
      <c r="B21" s="18" t="s">
        <v>94</v>
      </c>
      <c r="C21" s="18" t="s">
        <v>89</v>
      </c>
      <c r="D21" s="18" t="s">
        <v>87</v>
      </c>
      <c r="E21" s="18" t="s">
        <v>110</v>
      </c>
      <c r="F21" s="8">
        <v>4.73</v>
      </c>
      <c r="G21" s="8">
        <v>4.73</v>
      </c>
      <c r="H21" s="8"/>
      <c r="I21" s="8"/>
      <c r="J21" s="8">
        <v>4.73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19" t="s">
        <v>93</v>
      </c>
      <c r="B22" s="19" t="s">
        <v>94</v>
      </c>
      <c r="C22" s="19" t="s">
        <v>94</v>
      </c>
      <c r="D22" s="19" t="s">
        <v>87</v>
      </c>
      <c r="E22" s="19" t="s">
        <v>96</v>
      </c>
      <c r="F22" s="8">
        <v>12.18</v>
      </c>
      <c r="G22" s="8">
        <v>12.18</v>
      </c>
      <c r="H22" s="8">
        <v>12.18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18" t="s">
        <v>93</v>
      </c>
      <c r="B23" s="18" t="s">
        <v>94</v>
      </c>
      <c r="C23" s="18" t="s">
        <v>97</v>
      </c>
      <c r="D23" s="18" t="s">
        <v>87</v>
      </c>
      <c r="E23" s="18" t="s">
        <v>98</v>
      </c>
      <c r="F23" s="8">
        <v>6.09</v>
      </c>
      <c r="G23" s="8">
        <v>6.09</v>
      </c>
      <c r="H23" s="8">
        <v>6.09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18" t="s">
        <v>99</v>
      </c>
      <c r="B24" s="18" t="s">
        <v>100</v>
      </c>
      <c r="C24" s="18" t="s">
        <v>89</v>
      </c>
      <c r="D24" s="18" t="s">
        <v>87</v>
      </c>
      <c r="E24" s="18" t="s">
        <v>111</v>
      </c>
      <c r="F24" s="8">
        <v>6</v>
      </c>
      <c r="G24" s="8">
        <v>6</v>
      </c>
      <c r="H24" s="8">
        <v>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18" t="s">
        <v>104</v>
      </c>
      <c r="B25" s="18" t="s">
        <v>89</v>
      </c>
      <c r="C25" s="18" t="s">
        <v>86</v>
      </c>
      <c r="D25" s="18" t="s">
        <v>87</v>
      </c>
      <c r="E25" s="18" t="s">
        <v>105</v>
      </c>
      <c r="F25" s="8">
        <v>9.13</v>
      </c>
      <c r="G25" s="8">
        <v>9.13</v>
      </c>
      <c r="H25" s="8">
        <v>9.13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18"/>
      <c r="B26" s="18"/>
      <c r="C26" s="18"/>
      <c r="D26" s="18" t="s">
        <v>112</v>
      </c>
      <c r="E26" s="18" t="s">
        <v>113</v>
      </c>
      <c r="F26" s="8">
        <v>114.06</v>
      </c>
      <c r="G26" s="8">
        <v>99.06</v>
      </c>
      <c r="H26" s="8">
        <v>85.65</v>
      </c>
      <c r="I26" s="8">
        <v>13.41</v>
      </c>
      <c r="J26" s="8"/>
      <c r="K26" s="8"/>
      <c r="L26" s="8">
        <v>15</v>
      </c>
      <c r="M26" s="8"/>
      <c r="N26" s="8">
        <v>15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18" t="s">
        <v>84</v>
      </c>
      <c r="B27" s="18" t="s">
        <v>85</v>
      </c>
      <c r="C27" s="18" t="s">
        <v>108</v>
      </c>
      <c r="D27" s="18" t="s">
        <v>87</v>
      </c>
      <c r="E27" s="18" t="s">
        <v>109</v>
      </c>
      <c r="F27" s="8">
        <v>70.04</v>
      </c>
      <c r="G27" s="8">
        <v>70.04</v>
      </c>
      <c r="H27" s="8">
        <v>56.63</v>
      </c>
      <c r="I27" s="8">
        <v>13.41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18" t="s">
        <v>84</v>
      </c>
      <c r="B28" s="18" t="s">
        <v>85</v>
      </c>
      <c r="C28" s="18" t="s">
        <v>91</v>
      </c>
      <c r="D28" s="18" t="s">
        <v>87</v>
      </c>
      <c r="E28" s="18" t="s">
        <v>92</v>
      </c>
      <c r="F28" s="8">
        <v>15</v>
      </c>
      <c r="G28" s="8"/>
      <c r="H28" s="8"/>
      <c r="I28" s="8"/>
      <c r="J28" s="8"/>
      <c r="K28" s="8"/>
      <c r="L28" s="8">
        <v>15</v>
      </c>
      <c r="M28" s="8"/>
      <c r="N28" s="8">
        <v>15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18" t="s">
        <v>93</v>
      </c>
      <c r="B29" s="18" t="s">
        <v>94</v>
      </c>
      <c r="C29" s="18" t="s">
        <v>94</v>
      </c>
      <c r="D29" s="18" t="s">
        <v>87</v>
      </c>
      <c r="E29" s="18" t="s">
        <v>96</v>
      </c>
      <c r="F29" s="8">
        <v>11.25</v>
      </c>
      <c r="G29" s="8">
        <v>11.25</v>
      </c>
      <c r="H29" s="8">
        <v>11.25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18" t="s">
        <v>93</v>
      </c>
      <c r="B30" s="18" t="s">
        <v>94</v>
      </c>
      <c r="C30" s="18" t="s">
        <v>97</v>
      </c>
      <c r="D30" s="18" t="s">
        <v>87</v>
      </c>
      <c r="E30" s="18" t="s">
        <v>98</v>
      </c>
      <c r="F30" s="8">
        <v>3.78</v>
      </c>
      <c r="G30" s="8">
        <v>3.78</v>
      </c>
      <c r="H30" s="8">
        <v>3.78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18" t="s">
        <v>99</v>
      </c>
      <c r="B31" s="18" t="s">
        <v>100</v>
      </c>
      <c r="C31" s="18" t="s">
        <v>89</v>
      </c>
      <c r="D31" s="18" t="s">
        <v>87</v>
      </c>
      <c r="E31" s="18" t="s">
        <v>111</v>
      </c>
      <c r="F31" s="8">
        <v>5.55</v>
      </c>
      <c r="G31" s="8">
        <v>5.55</v>
      </c>
      <c r="H31" s="8">
        <v>5.55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18" t="s">
        <v>104</v>
      </c>
      <c r="B32" s="18" t="s">
        <v>89</v>
      </c>
      <c r="C32" s="18" t="s">
        <v>86</v>
      </c>
      <c r="D32" s="18" t="s">
        <v>87</v>
      </c>
      <c r="E32" s="18" t="s">
        <v>105</v>
      </c>
      <c r="F32" s="8">
        <v>8.44</v>
      </c>
      <c r="G32" s="8">
        <v>8.44</v>
      </c>
      <c r="H32" s="8">
        <v>8.44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324</v>
      </c>
      <c r="Y1" s="9"/>
    </row>
    <row r="2" ht="19.5" customHeight="1" spans="1:25">
      <c r="A2" s="3" t="s">
        <v>325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295</v>
      </c>
      <c r="E4" s="4" t="s">
        <v>323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326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梁用</cp:lastModifiedBy>
  <dcterms:created xsi:type="dcterms:W3CDTF">2020-02-24T10:11:00Z</dcterms:created>
  <cp:lastPrinted>2020-02-25T08:32:00Z</cp:lastPrinted>
  <dcterms:modified xsi:type="dcterms:W3CDTF">2021-02-09T01:57:06Z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